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00"/>
  </bookViews>
  <sheets>
    <sheet name="บัญชีโครงการ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D1019" i="2" l="1"/>
  <c r="D819" i="2"/>
  <c r="D1109" i="2"/>
  <c r="D1084" i="2"/>
  <c r="D1049" i="2" l="1"/>
  <c r="D965" i="2"/>
  <c r="D991" i="2"/>
  <c r="D939" i="2"/>
  <c r="D853" i="2"/>
  <c r="D793" i="2"/>
  <c r="D673" i="2" l="1"/>
  <c r="D613" i="2"/>
  <c r="D583" i="2"/>
  <c r="D529" i="2" l="1"/>
  <c r="D499" i="2"/>
  <c r="D469" i="2"/>
  <c r="D439" i="2"/>
  <c r="D328" i="2"/>
  <c r="D353" i="2" s="1"/>
  <c r="D285" i="2"/>
  <c r="D197" i="2" l="1"/>
  <c r="D146" i="2"/>
  <c r="D120" i="2"/>
  <c r="D96" i="2"/>
</calcChain>
</file>

<file path=xl/sharedStrings.xml><?xml version="1.0" encoding="utf-8"?>
<sst xmlns="http://schemas.openxmlformats.org/spreadsheetml/2006/main" count="1922" uniqueCount="503">
  <si>
    <t>งบประมาณ</t>
  </si>
  <si>
    <t>สถานที่</t>
  </si>
  <si>
    <t>ดำเนินการ</t>
  </si>
  <si>
    <t>ต.ค.</t>
  </si>
  <si>
    <t>พ.ย.</t>
  </si>
  <si>
    <t>ธ.ค.</t>
  </si>
  <si>
    <t>ม.ค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</si>
  <si>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</si>
  <si>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</si>
  <si>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</si>
  <si>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</si>
  <si>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</si>
  <si>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</si>
  <si>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</si>
  <si>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</si>
  <si>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กองช่าง</t>
  </si>
  <si>
    <t>หน่วยงาน</t>
  </si>
  <si>
    <t>รับผิดชอบหลัก</t>
  </si>
  <si>
    <t>โครงการ</t>
  </si>
  <si>
    <t>รายละเอียดของกิจกรรมที่</t>
  </si>
  <si>
    <t>เกิดขึ้นจากโครงการ</t>
  </si>
  <si>
    <t>(บาท)</t>
  </si>
  <si>
    <t>รวม</t>
  </si>
  <si>
    <t>ที่</t>
  </si>
  <si>
    <t>ครุภัณฑ์</t>
  </si>
  <si>
    <t>หมู่ที่ 6</t>
  </si>
  <si>
    <t>1  โครงการ</t>
  </si>
  <si>
    <t>พ.ศ.2565</t>
  </si>
  <si>
    <t>หมู่ที่ 8</t>
  </si>
  <si>
    <t>ปกครองส่วนท้องถิ่น</t>
  </si>
  <si>
    <t>แผนการดำเนินงาน  ประจำปีงบประมาณ พ.ศ. 2566</t>
  </si>
  <si>
    <t>จำนวนโครงการพัฒนาท้องถิ่น กิจกรรมและงบประมาณ</t>
  </si>
  <si>
    <t>2. บัญชีโครงการพัฒนาท้องถิ่น กิจกรรมและงบประมาณ</t>
  </si>
  <si>
    <t>พ.ศ.2566</t>
  </si>
  <si>
    <t xml:space="preserve">          1.  แผนงานอุตสาหกรรมและการโยธา</t>
  </si>
  <si>
    <t>2  โครงการ</t>
  </si>
  <si>
    <t>สัตว์ปลอดโรค คนปลอดภัยจาก</t>
  </si>
  <si>
    <t>โรคพิษสุนัขบ้าตามพระปณิธาน</t>
  </si>
  <si>
    <t>ศาสตราจารย์ ดร.สมเด็จพระเจ้า</t>
  </si>
  <si>
    <t>น้องนางเธอเจ้าฟ้าจุฬาภรณวลัย</t>
  </si>
  <si>
    <t>ลักษณ์อัครราชกุมารี กรมพระ</t>
  </si>
  <si>
    <t>ศรีสวางควัฒนวรขัตติยราชนารี</t>
  </si>
  <si>
    <t>หมู่ที่ 1 - 8</t>
  </si>
  <si>
    <t>เพื่อจ่ายเป็นค่าใช้จ่ายในการดำเนินการ</t>
  </si>
  <si>
    <t>สำนักปลัด</t>
  </si>
  <si>
    <t>ฝ่ายพลเรือน (อปพร.)</t>
  </si>
  <si>
    <t xml:space="preserve">     3.1  กลยุทธ์  การพัฒนาด้านการศึกษา</t>
  </si>
  <si>
    <t>โครงการสนับสนุนค่าใช้จ่ายในการบริหาร</t>
  </si>
  <si>
    <t>สถานศึกษา เป็นค่าใช้จ่าย ค่าอาหาร</t>
  </si>
  <si>
    <t>ค่าจัดการเรียนการสอนของนักเรียน ศพด.</t>
  </si>
  <si>
    <t>ค่ากิจกรรมพัฒนาผู้เรียน</t>
  </si>
  <si>
    <t>3  โครงการ</t>
  </si>
  <si>
    <t>จัดส่งนักกีฬาเข้าร่วมการแข่งขันกับ</t>
  </si>
  <si>
    <t>หน่วยงานอื่น ได้แก่ ประเภทกรีฑา และกีฬา</t>
  </si>
  <si>
    <t>ประเภทฟุตบอล วอลเลย์บอล</t>
  </si>
  <si>
    <t>โดยดำเนินการ ฉีดวัคซีนป้องกันโรค</t>
  </si>
  <si>
    <t>ดำเนินการจัดตั้งศูนย์ปฏิบัติการร่วมป้องกัน</t>
  </si>
  <si>
    <t>2 โครงการ</t>
  </si>
  <si>
    <t>จิตอาสาภัยพิบัติในการจัดการสาธารณภัย</t>
  </si>
  <si>
    <t>เบื้องต้น ระบบบัญชาการ การสาธิต การฝึก</t>
  </si>
  <si>
    <t>ภาคปฏิบัติและการฝึกในสถานการณ์จำลอง</t>
  </si>
  <si>
    <t>ดำเนินการฝึกอบรมให้ความรู้เกี่ยวกับการ</t>
  </si>
  <si>
    <t>ปฏิบัติงานด้านการป้องกันและบรรเทา</t>
  </si>
  <si>
    <t>สาธารณภัย ให้กับ อาสาสมัครป้องกันภัย</t>
  </si>
  <si>
    <t>ดำเนินการก่อสร้างถนนคอนกรีตเสริม</t>
  </si>
  <si>
    <t>ดำเนินการโครงการสัตว์ปลอดโรค</t>
  </si>
  <si>
    <t>คนปลอดภัยจากโรค เป็นค่าจัดซื้อวัคซีน</t>
  </si>
  <si>
    <t>พิษสุนัขบ้าฯ ค่าป้ายประชาสัมพันธ์โครงการ</t>
  </si>
  <si>
    <t>ค่าวัสดุอื่นๆ ตามความจำเป็น ฯลฯ</t>
  </si>
  <si>
    <t>ดำเนินการฝึกทักษะการเล่นฟุตบอล</t>
  </si>
  <si>
    <t>-การเดาะลูกบอล</t>
  </si>
  <si>
    <t>-การหยุดลูกบอล</t>
  </si>
  <si>
    <t>-การเลี้ยงลูกบอล</t>
  </si>
  <si>
    <t>-การโหม่งลูกบอล</t>
  </si>
  <si>
    <t>-การยิงประตู</t>
  </si>
  <si>
    <t>เป้าหมายเด็กและเยาวชน จำนวน 100 คน</t>
  </si>
  <si>
    <t>4  โครงการ</t>
  </si>
  <si>
    <t>จัดงานวันเด็กแห่งชาติ โดยดำเนินกิจกรรม</t>
  </si>
  <si>
    <t>-กิจกรรมการแสดงบนเวทีของเด็ก</t>
  </si>
  <si>
    <t>-กิจกรรมการแข่งขันทักษะและตอบปัญหา</t>
  </si>
  <si>
    <t>-กิจกรรมระบายสี การแข่งขันและเล่นเกมส์</t>
  </si>
  <si>
    <t>พื้นที่ตำบล</t>
  </si>
  <si>
    <t>ดำเนินการกิจกรรมปลูกต้นไม้ ปลูกป่าในพื้นที่</t>
  </si>
  <si>
    <t>จำนวนครุภัณฑ์ วัสดุ สำหรับที่ไม่ได้ดำเนินการจัดทำเป็นโครงการพัฒนาท้องถิ่น</t>
  </si>
  <si>
    <t>ประเภทครุภัณฑ์</t>
  </si>
  <si>
    <t>รายละเอียดของครุภัณฑ์ที่ดำเนินการ</t>
  </si>
  <si>
    <t>1. ประเภทครุภัณฑ์ ครุภัณฑ์สำนักงาน</t>
  </si>
  <si>
    <t xml:space="preserve">         (1)  แผนงานบริหารงานทั่วไป</t>
  </si>
  <si>
    <t xml:space="preserve">         (1)  แผนงานการศึกษา</t>
  </si>
  <si>
    <t>1  รายการ</t>
  </si>
  <si>
    <t>ประเภทวัสดุ</t>
  </si>
  <si>
    <t>1. ประเภทวัสดุ งานบ้านงานครัว</t>
  </si>
  <si>
    <t>วัสดุ</t>
  </si>
  <si>
    <t>รายละเอียดของวัสดุที่ดำเนินการ</t>
  </si>
  <si>
    <t>อาหารเสริม (นม)</t>
  </si>
  <si>
    <t>จัดซื้ออาหารเสริม (นม) สำหรับศูนย์พัฒนา</t>
  </si>
  <si>
    <t>1 รายการ</t>
  </si>
  <si>
    <t xml:space="preserve">    1.1 กลยุทธ์ การพัฒนาด้านการศึกษา</t>
  </si>
  <si>
    <t>หมู่ที่ 1</t>
  </si>
  <si>
    <t>1.  ยุทธศาสตร์ ที่ 3 การพัฒนาด้านโครงสร้างพื้นฐาน</t>
  </si>
  <si>
    <t xml:space="preserve">     1.1  กลยุทธ์ พัฒนาเส้นทางคมนาคมขนส่งให้ได้มาตรฐาน</t>
  </si>
  <si>
    <t>1.  ยุทธศาสตร์ที่ 1  การพัฒนาด้านโครงสร้างพื้นฐาน</t>
  </si>
  <si>
    <t xml:space="preserve">     2.5  กลยุทธ์  การส่งเสริมและสนับสนุนการรวมกลุ่มเพื่อสร้างความเข้มแข็งในชุมชน</t>
  </si>
  <si>
    <r>
      <t xml:space="preserve">    </t>
    </r>
    <r>
      <rPr>
        <b/>
        <sz val="16"/>
        <rFont val="TH SarabunIT๙"/>
        <family val="2"/>
      </rPr>
      <t xml:space="preserve"> 3.1  กลยุทธ์  การพัฒนาด้านการศึกษา</t>
    </r>
  </si>
  <si>
    <t xml:space="preserve">     1.1  กลยุทธ์  พัฒนาด้านสาธารณูปโภค และสาธารณูปการ</t>
  </si>
  <si>
    <t xml:space="preserve">กรณีกันเงินไว้แล้ว ยังไม่ได้ก่อหนี้ผูกพัน </t>
  </si>
  <si>
    <t xml:space="preserve">กรณีขอขยายเวลาเบิกจ่ายเงินแล้ว ยังไม่ได้ก่อหนี้ผูกพัน </t>
  </si>
  <si>
    <t xml:space="preserve">หมู่ที่ 4 </t>
  </si>
  <si>
    <t xml:space="preserve">ต.ทุ่งเตาใหม่ </t>
  </si>
  <si>
    <t>เสริมเหล็ก ซอยบุญพา หมู่ที่ 4</t>
  </si>
  <si>
    <t>โครงการก่อสร้างถนนคอนกรีต</t>
  </si>
  <si>
    <t xml:space="preserve">ดำเนินการก่อสร้างถนน คสล </t>
  </si>
  <si>
    <t xml:space="preserve">หนา 0.15 เมตร หรือมีพื้นที่ในการดำเนินการ </t>
  </si>
  <si>
    <t xml:space="preserve">กว้าง 5  เมตร ระยะทาง 1,000 เมตร </t>
  </si>
  <si>
    <t xml:space="preserve">ไม่น้อยกว่า 5,000 ตารางเมตร </t>
  </si>
  <si>
    <t xml:space="preserve">(ตามแบบที่ อบต.กำหนด)  </t>
  </si>
  <si>
    <t xml:space="preserve">     1.1  การพัฒนาเส้นทางคมนาคมขนส่งให้ได้มาตรฐาน</t>
  </si>
  <si>
    <t>โครงการก่อสร้างถนนคอนกรีตเสริมเหล็ก ซอยอินทร์ทรัพย์ หมู่ที่ 8</t>
  </si>
  <si>
    <t>เสริมเหล็ก ซอยอินทร์ทรัพย์ หมู่ที่ 8</t>
  </si>
  <si>
    <t xml:space="preserve">กว้าง 5 เมตร ระยะทาง 1,000 เมตร </t>
  </si>
  <si>
    <t>ไม่น้อยกว่า 5,000 ตารางเมตร</t>
  </si>
  <si>
    <t xml:space="preserve">หมู่ที่ 8 </t>
  </si>
  <si>
    <t>โครงการก่อสร้างถนนคอนกรีตเสริมเหล็กซอยมิตรไมตรี หมู่ที่ 3</t>
  </si>
  <si>
    <t>เสริมเหล็กซอยมิตรไมตรี</t>
  </si>
  <si>
    <t>หมู่ที่ 3</t>
  </si>
  <si>
    <t xml:space="preserve">ดำเนินการก่อสร้างถนน คสล  </t>
  </si>
  <si>
    <t>หนา 0.15 เมตร หรือมีพื้นที่ในการดำเนินการ</t>
  </si>
  <si>
    <t xml:space="preserve">หมู่ที่ 3 </t>
  </si>
  <si>
    <t xml:space="preserve">หมู่ที่ 7 </t>
  </si>
  <si>
    <t>องค์การบริหารส่วนตำบลทุ่งเตาใหม่ อำเภอบ้านนาสาร จังหวัดสุราษฎร์ธานี</t>
  </si>
  <si>
    <t>โครงการก่อสร้างถนน</t>
  </si>
  <si>
    <t>รอบสระน้ำหมู่บ้าน หมู่ที่ 6</t>
  </si>
  <si>
    <t xml:space="preserve">กว้าง 3  เมตร ระยะทาง 350 เมตร </t>
  </si>
  <si>
    <t xml:space="preserve">หนา 0.05 เมตร หรือมีพื้นที่ในการดำเนินการ </t>
  </si>
  <si>
    <t xml:space="preserve">ไม่น้อยกว่า 1050 ตารางเมตร </t>
  </si>
  <si>
    <t>อบต.</t>
  </si>
  <si>
    <t xml:space="preserve">ทุ่งเตาใหม่ </t>
  </si>
  <si>
    <t xml:space="preserve">กองช่าง </t>
  </si>
  <si>
    <t>ค่าชดเชยสัญญา</t>
  </si>
  <si>
    <t xml:space="preserve">แบบปรับราคาได้ (ค่า K) </t>
  </si>
  <si>
    <t>เพื่อจ่ายเป็นค่าชดเชยค่างานก่อสร้าง</t>
  </si>
  <si>
    <t xml:space="preserve">ตามสัญญาแบบปรับราคาได้ ให้แก่ ผู้รับจ้าง </t>
  </si>
  <si>
    <t xml:space="preserve">กรณีมีผลกระทบจากราคาวัสดุก่อสร้าง </t>
  </si>
  <si>
    <t>โครงการก่อสร้างถนนคอนกรีตเสริมเหล็ก สายห้วยชัน - พิพัฒน์พงศ์ หมู่ที่ 5</t>
  </si>
  <si>
    <t xml:space="preserve">หมู่ที่ 5 </t>
  </si>
  <si>
    <t xml:space="preserve">เสริมเหล็ก ซอยจิตรเจริญ </t>
  </si>
  <si>
    <t xml:space="preserve">กว้าง 5 เมตร ระยะทาง 2,100 เมตร </t>
  </si>
  <si>
    <t>ไม่น้อยกว่า 10,500 ตารางเมตร</t>
  </si>
  <si>
    <t xml:space="preserve">หมู่ที่ 1 </t>
  </si>
  <si>
    <t>เสริมเหล็ก สายห้วยชัน - พิพัฒน์พงศ์ หมู่ที่ 5</t>
  </si>
  <si>
    <t>พิพัฒน์พงศ์ หมู่ที่ 5</t>
  </si>
  <si>
    <t>ดำเนินการก่อสร้างถนน คสล</t>
  </si>
  <si>
    <t xml:space="preserve">กว้าง 5 เมตร ระยะทาง 255 เมตร </t>
  </si>
  <si>
    <t xml:space="preserve">ไม่น้อยกว่า 1,775  ตารางเมตร </t>
  </si>
  <si>
    <t xml:space="preserve">สายทุ่งนาเหนือ - คลองยา </t>
  </si>
  <si>
    <t xml:space="preserve">ไม่น้อยกว่า 5,000 ตารางเมตร (ตามแบบที่ อบต.กำหนด)  </t>
  </si>
  <si>
    <t>8  โครงการ</t>
  </si>
  <si>
    <t xml:space="preserve">โครงการติดตั้งไฟฟ้าสาธารณะ </t>
  </si>
  <si>
    <t>ดำเนินการติดตั้งไฟฟ้าสาธารณะ</t>
  </si>
  <si>
    <t>ถนนซอยหน้าอนามัย  หมู่ที่ 4</t>
  </si>
  <si>
    <t>ถนนซอยหน้าอนามัย หมู่ที่ 4 ต.ทุ่งเตาใหม่</t>
  </si>
  <si>
    <t>รายละเอียดตามแบบแปลน อบต.ทุ่งเตาใหม่</t>
  </si>
  <si>
    <t xml:space="preserve">ดำเนินการติดตั้งไฟฟ้าสาธารณะ </t>
  </si>
  <si>
    <t xml:space="preserve">ถนนสายคลองขนุน-คลองเรือ หมู่ที่ 1 </t>
  </si>
  <si>
    <t xml:space="preserve">บริเวณคลองขนุน-คลองเรือ หมู่ที่ 1 </t>
  </si>
  <si>
    <t>2.  ยุทธศาสตร์ที่ 2 การพัฒนาด้านส่งเสริมคุณภาพชีวิต</t>
  </si>
  <si>
    <t xml:space="preserve">     2.1  กลยุทธ์  การพัฒนาด้านการส่งเสริมอาชีพ </t>
  </si>
  <si>
    <t>โครงการฝึกอบรมอาชีพตามความถนัด  (หมู่ที่ 1- 8)</t>
  </si>
  <si>
    <t>ต. ทุ่งเตาใหม่</t>
  </si>
  <si>
    <t>เพื่อให้ผู้ป่วยเอดส์มีรายได้ในการดำรงชีพและมีคุณภาพชีวิตที่ดีขึ้น</t>
  </si>
  <si>
    <t>ทุ่งเตาใหม่</t>
  </si>
  <si>
    <t>สนับสนุนกองทุนหลักประกันสุขภาพในระดับท้องถิ่น</t>
  </si>
  <si>
    <t>เพื่อใช้ในการส่งเสริมด้านสุขภาพของประชาชน</t>
  </si>
  <si>
    <t>สนับสนุนเงินสงเคราะห์เบี้ย</t>
  </si>
  <si>
    <t>ยังชีพแก่ ผู้ป่วยเอดส์</t>
  </si>
  <si>
    <t>และมีคุณภาพชีวิตที่ดีขึ้น</t>
  </si>
  <si>
    <t>จ่ายเบื้ยยังชีพ จำนวน 12 เดือน</t>
  </si>
  <si>
    <t>ผู้ป่วยเอดส์ จำนวน 10 คน</t>
  </si>
  <si>
    <t>ยังชีพผู้สูงอายุ</t>
  </si>
  <si>
    <t>สนับสนุนเงินสงเคราะห์</t>
  </si>
  <si>
    <t>เพื่อให้ผู้สูงอายุมีเงินในการเลี้ยงชีพ</t>
  </si>
  <si>
    <t xml:space="preserve">จ่ายเบี้ยยังชีพให้แก่ ผู้สูงอายุ </t>
  </si>
  <si>
    <t xml:space="preserve">จำนวน 12 เดือน </t>
  </si>
  <si>
    <t>ยังชีพคนพิการ</t>
  </si>
  <si>
    <t>เพื่อให้คนพิการมีรายได้ในการเลี้ยงชีพ</t>
  </si>
  <si>
    <t>สุขภาพในระดับท้องถิ่น</t>
  </si>
  <si>
    <t>ความถนัด  (หมู่ที่ 1- 8)</t>
  </si>
  <si>
    <t>ผู้สูงอายุ,ผู้พิการ</t>
  </si>
  <si>
    <t>เพื่อพัฒนาฝีมือและเพิ่มรายได้ แก่ แม่บ้าน</t>
  </si>
  <si>
    <t xml:space="preserve">     2.2  กลยุทธ์  การพัฒนาด้านสวัสดิการสังคมและสาธารณสุข</t>
  </si>
  <si>
    <t>โครงการอบรมฟื้นฟูความรู้อบรมให้แก่ผู้ปฏิบัติงานหน่วยกู้ชีพ อบต.ทุ่งเตาใหม่</t>
  </si>
  <si>
    <t>ดำเนินการตามโครงการ</t>
  </si>
  <si>
    <t xml:space="preserve">โครงการคน 3 วัย สานสัมพันธ์ภายในครอบครัว </t>
  </si>
  <si>
    <t>เพื่อส่งเสริมความสัมพันธ์ ความเข้าใจ</t>
  </si>
  <si>
    <t xml:space="preserve">มีการจัดกิจกรรม อย่างน้อยปีละ 1 ครั้ง </t>
  </si>
  <si>
    <t>1 โครงการ</t>
  </si>
  <si>
    <t xml:space="preserve">     2.3  กลยุทธ์  การพัฒนาและส่งเสริมคุณภาพชีวิตของประชาชนให้มีคุณภาพชีวิตที่ดี </t>
  </si>
  <si>
    <t>...  โครงการ</t>
  </si>
  <si>
    <t xml:space="preserve">     2.4  กลยุทธ์  การส่งเสริมด้านกีฬาและนันทนาการ </t>
  </si>
  <si>
    <t>เพื่อใช้เวลาว่างให้เป็นประโยชน์ ห่างไกลยาเสพติด</t>
  </si>
  <si>
    <t>โครงการฝึกทักษะการเล่นฟุตบอลเด็กและเยาวชน ในตำบลทุ่งเตาใหม่</t>
  </si>
  <si>
    <t xml:space="preserve"> สนับสนุนค่าใช้จ่ายในการจัดส่งนักกีฬาเข้าร่วมแข่งขันกับหน่วยงานอื่น</t>
  </si>
  <si>
    <t>โครงการแข่งขันกีฬา</t>
  </si>
  <si>
    <t>ทุ่งเตาใหม่คัพ</t>
  </si>
  <si>
    <t>ภายในตำบล</t>
  </si>
  <si>
    <t>เพื่อเป็นการเชื่อมความสัมพันธ์</t>
  </si>
  <si>
    <t>ห่างไกลยาเสพติด</t>
  </si>
  <si>
    <t>โครงการจัดการแข่งขัน</t>
  </si>
  <si>
    <t xml:space="preserve">กรีฑานักเรียน ประชาชน </t>
  </si>
  <si>
    <t>ตำบลทุ่งเตาใหม่</t>
  </si>
  <si>
    <t>ในตำบลทุ่งเตาใหม่</t>
  </si>
  <si>
    <t>ฟุตบอลเด็กและเยาวชน</t>
  </si>
  <si>
    <t xml:space="preserve"> กับหน่วยงานอื่น</t>
  </si>
  <si>
    <t xml:space="preserve"> จัดส่งนักกีฬาเข้าร่วมแข่งขัน</t>
  </si>
  <si>
    <t>3.  ยุทธศาสตร์ที่ 3 การพัฒนาด้านการศึกษา</t>
  </si>
  <si>
    <t>ศพด.บ้านไสดง</t>
  </si>
  <si>
    <t>ศพด.บ้านไสดง ต.ทุ่งเตาใหม่ จำนวน 20 คน</t>
  </si>
  <si>
    <t>กลางวันเด็กนักเรียน ศพด.บ้านไสดง</t>
  </si>
  <si>
    <t xml:space="preserve">สถานศึกษา  </t>
  </si>
  <si>
    <t xml:space="preserve">ค่าอุปกรณ์การเรียน </t>
  </si>
  <si>
    <t xml:space="preserve">ค่าเครื่องแบบ </t>
  </si>
  <si>
    <t xml:space="preserve">ค่าหนังสือเรียน </t>
  </si>
  <si>
    <t>กิจกรรม อบรมให้ความรู้แก่ เด็ก</t>
  </si>
  <si>
    <t>โครงการให้ความรู้และ</t>
  </si>
  <si>
    <t xml:space="preserve">การป้องกันภัย </t>
  </si>
  <si>
    <t>โครงการสนับสนุนค่าใช้จ่าย</t>
  </si>
  <si>
    <t>ในการบริหารสถานศึกษา</t>
  </si>
  <si>
    <t xml:space="preserve">4.  ยุทธศาสตร์ที่ 4 การพัฒนาด้านการจัดระเบียบชุมชน/สังคมและการรักษาความสงบเรียบร้อย </t>
  </si>
  <si>
    <t xml:space="preserve">  4.1  กลยุทธ์  การพัฒนาด้านการป้องกันปัญหาและแก้ไขปัญหายาเสพติด </t>
  </si>
  <si>
    <t xml:space="preserve">  4.2  กลยุทธ์  การพัฒนาศักยภาพผู้นำชุมชน ผู้นำท้องถิ่น ประชาชนและสร้างความแข็งแข็งของชุมชน  </t>
  </si>
  <si>
    <t>1.1.1  แผนงานอุตสาหกรรมและการโยธา</t>
  </si>
  <si>
    <t xml:space="preserve">     1.2  การพัฒนาด้านสาธารณูปโภค และสาธารณูปการ ไฟฟ้าแสงสว่างและการบริหารจัดการน้ำ  </t>
  </si>
  <si>
    <t xml:space="preserve">1.2.1  แผนงานเคหะและชุมชน </t>
  </si>
  <si>
    <t>....  โครงการ</t>
  </si>
  <si>
    <t>2.1.1  แผนงานสร้างความเข้มแข็งของชุมชน</t>
  </si>
  <si>
    <t>2.1.2  แผนงานงบกลาง</t>
  </si>
  <si>
    <t>2.1.3  แผนงานสาธารณสุข</t>
  </si>
  <si>
    <t>2.1.4.  แผนงานสร้างความเข้มแข็งของชุมชน</t>
  </si>
  <si>
    <t>2.3.1  แผนงาน.........................................</t>
  </si>
  <si>
    <t xml:space="preserve">2.4.1  แผนงานศาสนา วัฒนธรรมและนันทนาการ </t>
  </si>
  <si>
    <t>2.5.1.  แผนงาน...............................................</t>
  </si>
  <si>
    <t>3.1.1  แผนงานการศึกษา</t>
  </si>
  <si>
    <t>4.1.1 แผนงาน.......................................</t>
  </si>
  <si>
    <t>4.2.1 แผนงาน.......................................</t>
  </si>
  <si>
    <t xml:space="preserve">  4.3  กลยุทธ์  การพัฒนาด้านการป้องกันและบรรเทาสาธารณภัย </t>
  </si>
  <si>
    <t xml:space="preserve">  4.4  กลยุทธ์  การพัฒนาด้านการรักษาความสงบเรียบร้อย ความปลอดภัยในชีวิตและทรัพย์สิน </t>
  </si>
  <si>
    <t xml:space="preserve">4.3.1 แผนงานรักษาความสงบภายใน </t>
  </si>
  <si>
    <t>โครงการฝึกอบรมทบทวนชุดปฏิบัติการ</t>
  </si>
  <si>
    <t>ดำเนินการฝึกอบรมจิตอาสาภัยพิบัติและ</t>
  </si>
  <si>
    <t>จิตอาสาภัยพิบัติและทบทวนชุดปฏิบัติการ</t>
  </si>
  <si>
    <t xml:space="preserve">ทบทวนชุดปฏิบัติการจิตอาสาภัยพิบัติ </t>
  </si>
  <si>
    <t>จิตอาสาภัยพิบัติ ประจำองค์กร</t>
  </si>
  <si>
    <t xml:space="preserve">ต. ทุ่งเตาใหม่ จำนวน 50 คน </t>
  </si>
  <si>
    <t>โดยอบรมให้ความรู้</t>
  </si>
  <si>
    <t>โครงการฝึกอบรมอาสาสมัครใหม่</t>
  </si>
  <si>
    <t>และทบทวนอาสาสมัครป้องกันภัย</t>
  </si>
  <si>
    <t xml:space="preserve">ฝ่ายพลเรือน (อปพร.) ตำบลทุ่งเตาใหม่ </t>
  </si>
  <si>
    <t>จำนวน 30 คน</t>
  </si>
  <si>
    <t xml:space="preserve">เงินสำรองจ่าย </t>
  </si>
  <si>
    <t>เพื่อใช้ในกรณีฉุกเฉินเกี่ยวกับอุบัติภัย</t>
  </si>
  <si>
    <t>(กรณีฉุกเฉินเกี่ยว กับอุบัติภัยและ</t>
  </si>
  <si>
    <t>และสาธารณภัยต่าง ๆ ภายในตำบล</t>
  </si>
  <si>
    <t xml:space="preserve">สาธารณภัยต่างๆ) </t>
  </si>
  <si>
    <t>4.3.2 แผนงานงบกลาง</t>
  </si>
  <si>
    <t xml:space="preserve">4.4.1 แผนงานรักษาความสงบภายใน </t>
  </si>
  <si>
    <t>โครงการจัดซื้อ/ติดตั้งกระจกโค้งในพื้นที่เสี่ยง</t>
  </si>
  <si>
    <t xml:space="preserve">เพื่อเพิ่มความปลอดภัยในชีวิตและทรัพย์สินของประชาชนในพื้นที่ </t>
  </si>
  <si>
    <t>ในพื้นที่เสี่ยง</t>
  </si>
  <si>
    <t xml:space="preserve">และทรัพย์สินของประชาชนในพื้นที่ </t>
  </si>
  <si>
    <t>และลดอุบัติเหตุทางถนน</t>
  </si>
  <si>
    <t xml:space="preserve">ช่วงเทศกาลปีใหม่ จำนวน 1 ครั้ง </t>
  </si>
  <si>
    <t>ช่วงสงกรานต์ จำนวน 1 ครั้ง</t>
  </si>
  <si>
    <t>โครงการป้องกัน</t>
  </si>
  <si>
    <t>4.4.2 แผนงานสร้างความเข้มแข็งของชุมชน</t>
  </si>
  <si>
    <t xml:space="preserve">โครงการจัดตั้งศูนย์เรียนรู้เศรษฐกิจพอเพียง </t>
  </si>
  <si>
    <t>เพื่อเป็นแหล่งเรียนรู้ด้านการเกษตร</t>
  </si>
  <si>
    <t>อบต.ทุ่งเตาใหม่</t>
  </si>
  <si>
    <t>ลดรายจ่าย สร้างรายได้ในชีวิตอย่างพอควร</t>
  </si>
  <si>
    <t>โครงการฝึกอบรมให้ความรู้เกี่ยวกับ</t>
  </si>
  <si>
    <t>เพื่อให้สมาชิกในครัวเรือนมีความรู้ในความปลอดภัยในชีวิตและทรัพย์สิน</t>
  </si>
  <si>
    <t>ความปลอดภัยในครัวเรือนและ</t>
  </si>
  <si>
    <t>ในความปลอดภัยในชีวิตและทรัพย์สิน</t>
  </si>
  <si>
    <t>การป้องกันภัยทางถนน</t>
  </si>
  <si>
    <t xml:space="preserve">จัดโครงการอย่างน้อยปีละ 1 ครั้ง </t>
  </si>
  <si>
    <t>โครงการฝึกอบรมให้ความรู้เกี่ยวกับบทบาทของสตรีในการพัฒนาชุมชน</t>
  </si>
  <si>
    <t>เพื่อให้สตรีมีความรู้ความเข้าใจในแนวคิดเรื่องบทบาทของสตรีในการพัฒนาชุมชน</t>
  </si>
  <si>
    <t>บทบาทของสตรีในการพัฒนาชุมชน</t>
  </si>
  <si>
    <t>เรื่องบทบาทของสตรีในการพัฒนาชุมชน</t>
  </si>
  <si>
    <t>3 โครงการ</t>
  </si>
  <si>
    <t>ชุมชน</t>
  </si>
  <si>
    <t xml:space="preserve">5.  ยุทธศาสตร์ที่ 5 การพัฒนาด้านทรัพยากรธรรมชาติและสิ่งแวดล้อม </t>
  </si>
  <si>
    <t xml:space="preserve">     5.1 กลยุทธ์  การอนุรักษ์ ส่งเสริม ฟื้นฟู สร้างเครือข่ายและเฝ้าระวังทรัพยากรธรรมชาติและสิ่งแวดล้อม </t>
  </si>
  <si>
    <t>5.1.1  แผนงาน......................</t>
  </si>
  <si>
    <t xml:space="preserve">     5.2  กลยุทธ์  การบำบัดและกำจัดขยะมูลฝอย</t>
  </si>
  <si>
    <t>5.2.1  แผนงานเคหะและชุมชน</t>
  </si>
  <si>
    <t>ดำเนินการบริหารจัดการขยะในตำบล</t>
  </si>
  <si>
    <t xml:space="preserve">ในตำบลทุ่งเตาใหม่ </t>
  </si>
  <si>
    <t xml:space="preserve">จำนวน 8 หมู่บ้าน </t>
  </si>
  <si>
    <t>โครงการรณรงค์การคัดแยกขยะ</t>
  </si>
  <si>
    <t xml:space="preserve">เพื่อเป็นการส่งเสริมการคัดแยกขยะให้แก่เด็ก เยาวชน และประชาชนในพื้นที่ตำบลทุ่งเตาใหม่ </t>
  </si>
  <si>
    <t>ในโรงเรียน ศพด. /หมู่บ้าน</t>
  </si>
  <si>
    <t xml:space="preserve">ให้แก่เด็ก เยาวชน และประชาชนในพื้นที่ตำบลทุ่งเตาใหม่ </t>
  </si>
  <si>
    <t xml:space="preserve">ตำบลทุ่งเตาใหม่ </t>
  </si>
  <si>
    <t xml:space="preserve">     5.3  กลยุทธ์  การอนุรักษ์ทรัพยากรธรรมชาติและสิ่งแวดล้อม </t>
  </si>
  <si>
    <t xml:space="preserve">5.2.1  แผนงานการเกษตร </t>
  </si>
  <si>
    <t xml:space="preserve">สาธารณะในตำบลทุ่งเตาใหม่ </t>
  </si>
  <si>
    <t>เฉลิมพระเกียรติฯ</t>
  </si>
  <si>
    <t>โครงการปลูกต้นไม้</t>
  </si>
  <si>
    <t xml:space="preserve">     6.1  กลยุทธ์  ทำนุ บำรุง ส่งเสริมกิจกรรมทางด้านศาสนา</t>
  </si>
  <si>
    <t>6.1.1  แผนงาน...........................</t>
  </si>
  <si>
    <t>6.  ยุทธศาสตร์ที่ 6 การพัฒนาด้านศาสนา ศิลปะ วัฒนธรรม จารีตประเพณีและภูมิปัญญาท้องถิ่น</t>
  </si>
  <si>
    <t xml:space="preserve">     6.1  กลยุทธ์  การส่งเสริมอนุรักษ์ศิลปวัฒนธรรม จารีตประเพณี ปราชญ์ชาวบ้านและภูมิปัญญาชาวบ้าน </t>
  </si>
  <si>
    <t>โครงการจัดการขยะ</t>
  </si>
  <si>
    <t xml:space="preserve">6.1.1  แผนงานสร้างความเข้มแข็งของชุมชน </t>
  </si>
  <si>
    <t>ดำเนินการจัดกิจกรรมรดน้ำผู้สูงอายุตำบล</t>
  </si>
  <si>
    <t>โครงการอายุยืน คืนความสุข</t>
  </si>
  <si>
    <t>ผู้สูงวัย</t>
  </si>
  <si>
    <t xml:space="preserve">โครงการวันเด็กแห่งชาติ  </t>
  </si>
  <si>
    <t>โครงการส่งเสริมกิจกรรม</t>
  </si>
  <si>
    <t xml:space="preserve">เพื่อส่งเสริมให้ เด็กเยาวชน </t>
  </si>
  <si>
    <t xml:space="preserve">ด้านจริยธรรม การเรียนรู้ </t>
  </si>
  <si>
    <t xml:space="preserve">และประชาชนทั่วไป ได้ร่วมกิจกรรมด้านจริยธรรม </t>
  </si>
  <si>
    <t>การอนุรักษ์ศิลปวัฒนธรรม</t>
  </si>
  <si>
    <t>กิจกรรมด้านจริยธรรม การเรียนรู้</t>
  </si>
  <si>
    <t xml:space="preserve">และภูมิปัญญาท้องถิ่น </t>
  </si>
  <si>
    <t>และภูมิปัญญาท้องถิ่น</t>
  </si>
  <si>
    <t xml:space="preserve">7. ยุทธศาสตร์ ที่ 7 การพัฒนาด้านการบริหารจัดการบ้านเมืองที่ดี </t>
  </si>
  <si>
    <t>7.1.1  แผนงานบริหารงานทั่วไป</t>
  </si>
  <si>
    <t xml:space="preserve">     7.1  กลยุทธ์  การพัฒนาองค์กรปกครองส่วนท้องถิ่นให้มีขีดสมรรถนะสูงสุด </t>
  </si>
  <si>
    <t>.....  โครงการ</t>
  </si>
  <si>
    <t xml:space="preserve">     7.2  กลยุทธ์  การพัฒนาศักยภาพบุคลากรขององค์กรปกครองส่วนท้องถิ่น</t>
  </si>
  <si>
    <t>7.2.1  แผนงานบริหารงานทั่วไป</t>
  </si>
  <si>
    <t xml:space="preserve">     7.3  กลยุทธ์  การพัฒนาสังคม คุณธรรม จริยธรรม </t>
  </si>
  <si>
    <t>7.4.1  แผนงาน............................</t>
  </si>
  <si>
    <t xml:space="preserve">     7.5  กลยุทธ์  การพัฒนาระบบ ICT ของท้องถิ่นให้เชื่อมโยง </t>
  </si>
  <si>
    <t>7.5.1  แผนงาน............................</t>
  </si>
  <si>
    <t xml:space="preserve">8. ยุทธศาสตร์ ที่ 8 การพัฒนาด้านการบริการสาธารณะเข้าสู่ประชาคมอาเซียน </t>
  </si>
  <si>
    <t xml:space="preserve">     8.1  กลยุทธ์  การพัฒนาและเพิ่มประสิทธิภาพระบบการให้บริการสาธารณะเพื่อรองรับการเข้าสู่ประชาคมอาเซียน</t>
  </si>
  <si>
    <t>โครงการปรับปรุงภูมิทัศน์ บริเวณสำนักงาน อบต</t>
  </si>
  <si>
    <t>เพื่ออำนวยความสะดวกให้แก่ประชาชน</t>
  </si>
  <si>
    <t>บริเวณสำนักงาน อบต</t>
  </si>
  <si>
    <t>ที่มาติดต่อราชการ</t>
  </si>
  <si>
    <t>ปรับปรุงภูมิทัศน์บริเวณ อบต.ทุ่งเตาใหม่</t>
  </si>
  <si>
    <t xml:space="preserve">โครงการพัฒนาบริหารงานที่มีประสิทธิภาพ </t>
  </si>
  <si>
    <t>เพื่อพบปะประชาชนในพื้นที่และ</t>
  </si>
  <si>
    <t xml:space="preserve">ประสิทธิภาพ </t>
  </si>
  <si>
    <t>เพื่อเพิ่มประสิทธิภาพในการจัดเก็บรายได้</t>
  </si>
  <si>
    <t xml:space="preserve">จัดกิจกรรม อย่างน้อย ปีละ 6 ครั้ง </t>
  </si>
  <si>
    <t>บำรุงรักษาและซ่อมแซมทรัพย์สิน</t>
  </si>
  <si>
    <t>เพื่อจ่ายเป็นค่าบำรุงรักษาทรัพย์สิน</t>
  </si>
  <si>
    <t>ทรัพย์สิน</t>
  </si>
  <si>
    <t xml:space="preserve">ระยะเวลา 1 ปี </t>
  </si>
  <si>
    <t>สำนักปลัด 250000</t>
  </si>
  <si>
    <t>............... 20000</t>
  </si>
  <si>
    <t>กองช่าง   350000</t>
  </si>
  <si>
    <t xml:space="preserve">โครงการจัดการเลือกตั้ง </t>
  </si>
  <si>
    <t xml:space="preserve">เพื่อจ่ายเป็นค่าใช้จ่ายในการเลือกตั้ง </t>
  </si>
  <si>
    <t xml:space="preserve">การประชาสัมพันธ์ การรณรงค์ </t>
  </si>
  <si>
    <t xml:space="preserve">หรือการให้ข้อมูลข่าวสารในการเลือกตั้ง </t>
  </si>
  <si>
    <t xml:space="preserve">และสามารถดำเนินการจัดการเลือกตั้งตามกำหนดเวลา </t>
  </si>
  <si>
    <t xml:space="preserve">กำหนดเวลา </t>
  </si>
  <si>
    <t>โครงการตรวจสอบคุณภาพน้ำ อุปโภค บริโภค</t>
  </si>
  <si>
    <t>เพื่อให้ประชาชนในตำบลทุ่งเตาใหม่</t>
  </si>
  <si>
    <t>อุปโภค บริโภค</t>
  </si>
  <si>
    <t>มีน้ำสำหรับการอุปโภค บริโภค ที่มีคุณภาพ</t>
  </si>
  <si>
    <t xml:space="preserve">โครงการติดตั้งป้ายประชาสัมพันธ์ </t>
  </si>
  <si>
    <t>เพื่อให้ประชาชนรับทราบข้อมูลข่าวสารต่าง ๆ ของ อบต.ทุ่งเตาใหม่</t>
  </si>
  <si>
    <t xml:space="preserve"> </t>
  </si>
  <si>
    <t>จัดทำป้ายประชาสัมพันธ์ในพื้นที่</t>
  </si>
  <si>
    <t>โครงการความร่วมมือ</t>
  </si>
  <si>
    <t>เพื่อเป็นค่าใช้จ่ายในการจัดทำ</t>
  </si>
  <si>
    <t>การชำระภาษีผ่านธนาคาร</t>
  </si>
  <si>
    <t>โครงการความร่วมมือการชำระภาษี</t>
  </si>
  <si>
    <t>ท้องถิ่นผ่านธนาคารฯ</t>
  </si>
  <si>
    <t>โครงการจัดทำสื่อประชาสัมพันธ์</t>
  </si>
  <si>
    <t>เพื่อประชาสัมพันธ์ระยะเวลาการจัดเก็บ</t>
  </si>
  <si>
    <t>ในการชำระภาษีและค่าธรรมเนียม</t>
  </si>
  <si>
    <t>ภาษีของท้องถิ่นให้ประชาชนทราบ</t>
  </si>
  <si>
    <t>และค่าธรรมเนียม</t>
  </si>
  <si>
    <t>โครงการเช่าระบบจัดเก็บข้อมูล</t>
  </si>
  <si>
    <t>เพื่อให้การจัดเก็บข้อมูลด้านแผนที่ภาษี</t>
  </si>
  <si>
    <t>ข้อมูลสารสนเทศด้านแผนที่</t>
  </si>
  <si>
    <t>และทะเบียนทรัพย์สิน</t>
  </si>
  <si>
    <t>ภาษีและทะเบียนทรัพย์สิน</t>
  </si>
  <si>
    <t>มีประสิทธิภาพยิ่งขึ้น</t>
  </si>
  <si>
    <t xml:space="preserve">โครงการปรับปรุงแผนที่ภาษีและทะเบียนทรัพย์สิน </t>
  </si>
  <si>
    <t>เพื่อเพิ่มประสิทธิภาพการจัดเก็บรายได้</t>
  </si>
  <si>
    <t xml:space="preserve">ภาษีและทะเบียนทรัพย์สิน </t>
  </si>
  <si>
    <t>และมีฐานข้อมูลที่แน่นอน</t>
  </si>
  <si>
    <t xml:space="preserve">     7.4  กลยุทธ์  การพัฒนาด้านการส่งเสริมประชาธิปไตย ความเสมอภาคและสิทธิเสรีภาพ  </t>
  </si>
  <si>
    <t>โครงการฝึกอบรมการใช้งาน</t>
  </si>
  <si>
    <t xml:space="preserve">เพื่อเพิ่มทักษะการใช้โปรแกรมสำหรับการจัดเก็บภาษี อบต.ทุ่งเตาใหม่ </t>
  </si>
  <si>
    <t>ระบบโปรแกรมแผนที่ภาษีและ</t>
  </si>
  <si>
    <t xml:space="preserve">จัดเก็บภาษี อบต.ทุ่งเตาใหม่ </t>
  </si>
  <si>
    <t xml:space="preserve">เชิงปฏิบัติการเพื่อเพิ่มทักษะในการใช้โปรแกรมสำหรับการจัดเก็บภาษีที่ดินและสิ่งก่อสร้าง อบต.ทุ่งเตาใหม่ อ.บ้านนาสาร จ.สุราษฎร์ธานี </t>
  </si>
  <si>
    <t>การใช้โปรแกรมสำหรับการจัดเก็บ</t>
  </si>
  <si>
    <t xml:space="preserve">ภาษีที่ดินและสิ่งก่อสร้าง </t>
  </si>
  <si>
    <t xml:space="preserve">อบต.ทุ่งเตาใหม่ </t>
  </si>
  <si>
    <r>
      <t xml:space="preserve">และทะเบียนทรัพย์สิน </t>
    </r>
    <r>
      <rPr>
        <sz val="10"/>
        <rFont val="TH SarabunIT๙"/>
        <family val="2"/>
      </rPr>
      <t>(LTAX 3000)</t>
    </r>
  </si>
  <si>
    <t xml:space="preserve">เช่ารถบรรทุก (ดีเซล) ขับเคลื่อน 2 ล้อ Double Cab จำนวน 2 คัน </t>
  </si>
  <si>
    <t xml:space="preserve">Double Cab จำนวน 2 คัน </t>
  </si>
  <si>
    <t>เพื่อใช้ในการปฏิบัติการให้มีประสิทธิภาพรองรับกับภารกิจของ อปท.</t>
  </si>
  <si>
    <t>รองรับกับภารกิจของ อปท.</t>
  </si>
  <si>
    <t>โครงการเช่ารถยนต์เพื่อใช้</t>
  </si>
  <si>
    <t xml:space="preserve">ในราชการ </t>
  </si>
  <si>
    <t>7.3.1  แผนงานสร้างความเข้มแข็งของชุมชน</t>
  </si>
  <si>
    <t>โครงการสร้างทัศนคติและจิตสำนึก</t>
  </si>
  <si>
    <t>เพื่อสร้างทัศนคติและจิตสำนึกที่ดีงามในการอยู่ร่วมกันอย่างสมานฉันท์โดยเน้นการมีส่วนร่วมของประชาชนในหมู่บ้าน</t>
  </si>
  <si>
    <t>ที่ดีงาม</t>
  </si>
  <si>
    <t>ในการอยู่ร่วมกันอย่างสมานฉันท์</t>
  </si>
  <si>
    <t>โดยเน้นการมีส่วนร่วมของประชาชนในหมู่บ้าน</t>
  </si>
  <si>
    <t>ในหมู่บ้าน</t>
  </si>
  <si>
    <t>โครงการค่ายพุทธธรรมนำใจห่างไกล</t>
  </si>
  <si>
    <t xml:space="preserve">เพื่อส่งเสริมให้เด็กมีศีลธรรม คุณธรรม จริยธรรม </t>
  </si>
  <si>
    <t xml:space="preserve">ยาเสพติด </t>
  </si>
  <si>
    <t xml:space="preserve">จริยธรรม </t>
  </si>
  <si>
    <t>โครงการปลูกจิตสำนึกและส่งเสริม</t>
  </si>
  <si>
    <t>เพื่อส่งเสริมและให้ความรู้เกี่ยวกับการป้องกันและปราบปรามการทุจริตให้แก่ผู้บริหาร พนักงานส่วนตำบล</t>
  </si>
  <si>
    <t>ความตระหนักรู้เกี่ยวกับการป้องกัน</t>
  </si>
  <si>
    <t>ป้องกันและปราบปรามการทุจริตให้แก่</t>
  </si>
  <si>
    <t xml:space="preserve">และปราบปรามการทุจริต </t>
  </si>
  <si>
    <t>ผู้บริหาร พนักงานส่วนตำบล</t>
  </si>
  <si>
    <t>12  โครงการ</t>
  </si>
  <si>
    <t>ดำเนินกิจกรรมอบรมให้ความรู้เกี่ยวกับ</t>
  </si>
  <si>
    <t>การพัฒนาศักยภาพของบุคลากร</t>
  </si>
  <si>
    <t>ในการปฏิบัติการด้านบริการสาธารณะ</t>
  </si>
  <si>
    <t>โครงการพัฒนาบุคลากร</t>
  </si>
  <si>
    <t xml:space="preserve">ผู้นำยุคใหม่  </t>
  </si>
  <si>
    <t>8.1.1  แผนงานสร้างความเข้มแข็งของชุมชน</t>
  </si>
  <si>
    <t>เพื่อพัฒนาระบบเทคโนโลยี</t>
  </si>
  <si>
    <t xml:space="preserve">สารสนเทศและการสื่อสารของ </t>
  </si>
  <si>
    <t>และการสื่อสาร</t>
  </si>
  <si>
    <t xml:space="preserve">    7.1 กลยุทธ์ การพัฒนาองค์กรปกครองส่วนท้องถิ่นให้มีขีดสมรรถนะสูง</t>
  </si>
  <si>
    <t>โครงการพัฒนาระบบเทคโนโลยี</t>
  </si>
  <si>
    <t>เครื่องปรับอากาศแบบตั้งพื้น</t>
  </si>
  <si>
    <t>จัดซื้อเครื่องปรับอากาศแบบตั้งพื้น</t>
  </si>
  <si>
    <t>กองคลัง</t>
  </si>
  <si>
    <t>หรือแขวน (ระบบ inverter)</t>
  </si>
  <si>
    <t xml:space="preserve">หรือแขวน (Inverter) </t>
  </si>
  <si>
    <t xml:space="preserve">ขนาด 13000 บีทียู </t>
  </si>
  <si>
    <t>ราคาเครื่องละ 30,900 บาท</t>
  </si>
  <si>
    <t xml:space="preserve">         (2)  แผนงานสังคมสงเคราะห์ </t>
  </si>
  <si>
    <t xml:space="preserve">จักรยานยนต์ </t>
  </si>
  <si>
    <t xml:space="preserve">จัดซื้อจักรยานยนต์ จำนวน 1 คัน </t>
  </si>
  <si>
    <t xml:space="preserve">สำนักปลัด </t>
  </si>
  <si>
    <t xml:space="preserve">ขนาดไม่ต่ำกว่า 110 ซีซี </t>
  </si>
  <si>
    <t xml:space="preserve">แบบเกียร์ธรรมดา </t>
  </si>
  <si>
    <t>2. ประเภทครุภัณฑ์ ครุภัณฑ์คอมพิวเตอร์หรืออิเล็กทรอนิกส์</t>
  </si>
  <si>
    <t>เครื่องคอมพิวเตอร์โน้ตบุค</t>
  </si>
  <si>
    <t xml:space="preserve">จัดซื้อเครื่องคอมพิวเตอร์โน๊ตบุ๊ก </t>
  </si>
  <si>
    <t xml:space="preserve">สำหรับงานประมวลผล </t>
  </si>
  <si>
    <t xml:space="preserve">สำหรับงานประมวลผล จำนวน 1 เครื่อง </t>
  </si>
  <si>
    <t xml:space="preserve">เครื่องสำรองไฟ </t>
  </si>
  <si>
    <t>จัดซื้อเครื่องสำรองไฟฟ้า ขนาด 800VA</t>
  </si>
  <si>
    <t xml:space="preserve">จำนวน 1 เครื่อง </t>
  </si>
  <si>
    <t>2 รายการ</t>
  </si>
  <si>
    <t>3. ประเภทครุภัณฑ์ ครุภัณฑ์ยานพาหนะและขนส่ง</t>
  </si>
  <si>
    <t xml:space="preserve">เด็กเล็ก อบต.ทุ่งเตาใหม่ (บ้านไสดง) </t>
  </si>
  <si>
    <t>และโรงเรียนสังกัดสำนักงานคณะกรรมการ</t>
  </si>
  <si>
    <t>ขั้นพื้นฐาน จำนวน 5 โรง</t>
  </si>
  <si>
    <t>อุดหนุนอาหารกลางวัน</t>
  </si>
  <si>
    <t>การดำเนินการอุดหนุนอาหารกลางวัน</t>
  </si>
  <si>
    <t>โรงเรียนสังกัดสำนักงานคณะ</t>
  </si>
  <si>
    <t>โรงเรียนสังกัดสำนักงานคณะกรรมการ</t>
  </si>
  <si>
    <t>กรรมการการศึกษาขั้นพื้นฐาน</t>
  </si>
  <si>
    <t>(สพฐ)</t>
  </si>
  <si>
    <t>การศึกษาขั้นพื้นฐาน (สพฐ) จำนวน 5</t>
  </si>
  <si>
    <t xml:space="preserve">โรงเรียน ได้แก่ โรงเรียนบ้านขุนราษฎร์ </t>
  </si>
  <si>
    <t>โรงเรียนบ้านห้วยตอ โรงเรียนบ้านห้วยชัน</t>
  </si>
  <si>
    <t>โรงเรียนบ้านควนกองเมือง โรงเรียนบ้านไสดง</t>
  </si>
  <si>
    <t>รร.บ้านขุนราษฎร์</t>
  </si>
  <si>
    <t>รร.บ้านห้วยตอ</t>
  </si>
  <si>
    <t>ร.ร.บ้านควนกองเมือง</t>
  </si>
  <si>
    <t>ร.ร.บ้านห้วยชัน</t>
  </si>
  <si>
    <t>ร.ร. บ้านไสดง</t>
  </si>
  <si>
    <t>….  โครงการ</t>
  </si>
  <si>
    <t>รถยนต์บรรทุกเทท้าย ติดตั้ง</t>
  </si>
  <si>
    <t>เครนไฮโดรลิค พร้อมกระเช้าไฟฟ้า</t>
  </si>
  <si>
    <t xml:space="preserve">ดำเนินการจัดซื้อรถยนต์บรรทุกเทท้าย </t>
  </si>
  <si>
    <t xml:space="preserve">ติดตั้งเครนไฮโดรลิค พร้อมกระเช้าไฟฟ้า </t>
  </si>
  <si>
    <t>ความสูงไม่น้อยกว่า 12 เมตร ชนิด 6 ล้อ</t>
  </si>
  <si>
    <t>ขนาด 6 สูบ 4 จังหวะ ขนาดไม่น้อยกว่า</t>
  </si>
  <si>
    <t xml:space="preserve">150 แรงม้า จำนวน 1 คัน </t>
  </si>
  <si>
    <t>เสริมเหล็ก สายในนา หมู่ที่ 2</t>
  </si>
  <si>
    <t xml:space="preserve">ยาว 500.00 เมตร หนา 0.15 เมตร </t>
  </si>
  <si>
    <t xml:space="preserve">เหล็ก ขนาดกว้าง 5.00 เมตร </t>
  </si>
  <si>
    <t>หรือมีพื้นที่ผิวจราจรไม่น้อยกว่า 2,500</t>
  </si>
  <si>
    <t xml:space="preserve">ตารางเมตร </t>
  </si>
  <si>
    <t xml:space="preserve">รายละเอียดตามแบบแปลน อบต. </t>
  </si>
  <si>
    <t xml:space="preserve">หมู่ที่ 2 </t>
  </si>
  <si>
    <t>ต.ทุ่งเตาใหม่</t>
  </si>
  <si>
    <t xml:space="preserve">จ่ายเบี้ยยังชีพให้แก่ ผู้พิการ </t>
  </si>
  <si>
    <t xml:space="preserve">พิษสุนัขบ้า ให้กับสุนัขและแมว </t>
  </si>
  <si>
    <t xml:space="preserve">ผู้ปฏิบัติงานหน่วยกู้ชีพ </t>
  </si>
  <si>
    <t>เพื่อให้ความรู้ความเข้าใจในการลำเลียง</t>
  </si>
  <si>
    <t xml:space="preserve">อย่างถูกวิธี </t>
  </si>
  <si>
    <t>ขนย้ายผู้ป่วยฉุกเฉินและได้รับการช่วยเหลือ</t>
  </si>
  <si>
    <t xml:space="preserve">ในสถาบันครอบครัว </t>
  </si>
  <si>
    <t>ประชาชน /๑ ครั้ง/ปี</t>
  </si>
  <si>
    <t>กองคลัง     50000</t>
  </si>
  <si>
    <t>การศึกษา   20000</t>
  </si>
  <si>
    <t>......  โครงการ</t>
  </si>
  <si>
    <t>3.บัญชีจำนวนครุภัณฑ์ วัสดุ สำหรับที่ไม่ได้ดำเนินการจัดทำเป็นโครงการพัฒนาท้องถิ่น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</si>
</sst>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0"/>
      <name val="TH SarabunIT๙"/>
      <family val="2"/>
    </font>
    <font>
      <sz val="18"/>
      <color rgb="FFFF0000"/>
      <name val="TH SarabunIT๙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gray0625">
        <fgColor theme="0" tint="-0.14996795556505021"/>
        <bgColor indexed="65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5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3" fontId="3" fillId="3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3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3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4" xfId="0" applyFont="1" applyBorder="1"/>
    <xf numFmtId="3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right" vertical="center" textRotation="90"/>
    </xf>
    <xf numFmtId="59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6" xfId="0" applyFont="1" applyFill="1" applyBorder="1" applyAlignment="1">
      <alignment vertical="top" wrapTex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3" fontId="3" fillId="3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59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5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wrapText="1"/>
    </xf>
    <xf numFmtId="5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textRotation="9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5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3" fontId="3" fillId="0" borderId="0" xfId="0" applyNumberFormat="1" applyFont="1" applyAlignment="1">
      <alignment vertical="center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7" fillId="0" borderId="23" xfId="0" applyFont="1" applyFill="1" applyBorder="1" applyAlignment="1">
      <alignment horizontal="left" vertical="top" wrapText="1"/>
    </xf>
    <xf numFmtId="3" fontId="2" fillId="2" borderId="2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vertical="center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3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center"/>
    </xf>
    <xf numFmtId="0" fontId="7" fillId="0" borderId="24" xfId="0" applyFont="1" applyBorder="1" applyAlignment="1">
      <alignment vertical="top" wrapText="1"/>
    </xf>
    <xf numFmtId="0" fontId="7" fillId="0" borderId="24" xfId="0" applyFont="1" applyBorder="1" applyAlignment="1">
      <alignment horizontal="left" vertical="top" wrapText="1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left" vertical="center"/>
    </xf>
    <xf numFmtId="3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left" vertical="center"/>
    </xf>
    <xf numFmtId="0" fontId="7" fillId="0" borderId="2" xfId="0" applyFont="1" applyBorder="1"/>
    <xf numFmtId="0" fontId="7" fillId="0" borderId="27" xfId="0" applyFont="1" applyBorder="1" applyAlignment="1">
      <alignment horizontal="left" vertical="top" wrapText="1"/>
    </xf>
    <xf numFmtId="0" fontId="7" fillId="0" borderId="13" xfId="0" applyFont="1" applyBorder="1"/>
    <xf numFmtId="0" fontId="8" fillId="3" borderId="6" xfId="0" applyFont="1" applyFill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>
      <alignment horizontal="left" vertical="center"/>
    </xf>
    <xf numFmtId="3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5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3" fontId="6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3" borderId="1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0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/>
    </xf>
    <xf numFmtId="3" fontId="7" fillId="3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59" fontId="8" fillId="0" borderId="6" xfId="0" applyNumberFormat="1" applyFont="1" applyBorder="1" applyAlignment="1" applyProtection="1">
      <alignment horizontal="center" vertical="center"/>
      <protection locked="0"/>
    </xf>
    <xf numFmtId="5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>
      <alignment vertical="top" wrapText="1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3" fontId="7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59" fontId="7" fillId="0" borderId="3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/>
    </xf>
    <xf numFmtId="49" fontId="7" fillId="0" borderId="6" xfId="0" applyNumberFormat="1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wrapText="1"/>
    </xf>
    <xf numFmtId="0" fontId="7" fillId="0" borderId="19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center"/>
    </xf>
    <xf numFmtId="0" fontId="3" fillId="0" borderId="17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7" fillId="0" borderId="24" xfId="0" applyFont="1" applyFill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3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7" fillId="0" borderId="2" xfId="0" applyFont="1" applyBorder="1" applyAlignment="1">
      <alignment vertical="center"/>
    </xf>
    <xf numFmtId="3" fontId="9" fillId="3" borderId="6" xfId="0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horizontal="left" vertical="center"/>
    </xf>
    <xf numFmtId="3" fontId="10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3" fontId="7" fillId="3" borderId="2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3" fillId="0" borderId="19" xfId="0" applyNumberFormat="1" applyFont="1" applyBorder="1" applyAlignment="1">
      <alignment horizontal="left" vertical="top" wrapText="1"/>
    </xf>
    <xf numFmtId="2" fontId="3" fillId="0" borderId="20" xfId="0" applyNumberFormat="1" applyFont="1" applyBorder="1" applyAlignment="1">
      <alignment horizontal="left" vertical="top" wrapText="1"/>
    </xf>
    <xf numFmtId="0" fontId="3" fillId="0" borderId="13" xfId="0" applyFont="1" applyBorder="1" applyAlignment="1" applyProtection="1">
      <alignment horizontal="center" vertical="center"/>
      <protection locked="0"/>
    </xf>
    <xf numFmtId="2" fontId="7" fillId="0" borderId="17" xfId="0" applyNumberFormat="1" applyFont="1" applyBorder="1" applyAlignment="1">
      <alignment horizontal="left" vertical="top" wrapText="1"/>
    </xf>
    <xf numFmtId="2" fontId="7" fillId="0" borderId="6" xfId="0" applyNumberFormat="1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vertical="top" wrapText="1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3" fontId="6" fillId="3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3" fontId="6" fillId="3" borderId="4" xfId="0" applyNumberFormat="1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vertical="top" wrapText="1"/>
    </xf>
    <xf numFmtId="0" fontId="3" fillId="0" borderId="3" xfId="0" applyFont="1" applyBorder="1"/>
    <xf numFmtId="3" fontId="3" fillId="0" borderId="4" xfId="0" applyNumberFormat="1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left" vertical="center"/>
      <protection locked="0"/>
    </xf>
    <xf numFmtId="3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/>
    </xf>
    <xf numFmtId="0" fontId="7" fillId="0" borderId="6" xfId="0" applyFont="1" applyBorder="1"/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5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textRotation="90"/>
    </xf>
    <xf numFmtId="0" fontId="7" fillId="3" borderId="5" xfId="0" applyFont="1" applyFill="1" applyBorder="1" applyAlignment="1">
      <alignment horizontal="left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7" fillId="0" borderId="13" xfId="0" applyFont="1" applyBorder="1" applyAlignment="1">
      <alignment vertical="top" wrapText="1"/>
    </xf>
    <xf numFmtId="3" fontId="10" fillId="3" borderId="6" xfId="0" applyNumberFormat="1" applyFont="1" applyFill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59" fontId="2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5</xdr:row>
      <xdr:rowOff>0</xdr:rowOff>
    </xdr:from>
    <xdr:to>
      <xdr:col>16</xdr:col>
      <xdr:colOff>136525</xdr:colOff>
      <xdr:row>5</xdr:row>
      <xdr:rowOff>288925</xdr:rowOff>
    </xdr:to>
    <xdr:sp macro="" textlink="">
      <xdr:nvSpPr>
        <xdr:cNvPr id="111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801100" y="857250"/>
          <a:ext cx="822325" cy="317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123825</xdr:colOff>
      <xdr:row>153</xdr:row>
      <xdr:rowOff>266700</xdr:rowOff>
    </xdr:from>
    <xdr:to>
      <xdr:col>16</xdr:col>
      <xdr:colOff>127000</xdr:colOff>
      <xdr:row>155</xdr:row>
      <xdr:rowOff>88899</xdr:rowOff>
    </xdr:to>
    <xdr:sp macro="" textlink="">
      <xdr:nvSpPr>
        <xdr:cNvPr id="11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01050" y="15782925"/>
          <a:ext cx="1098550" cy="3936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19050</xdr:colOff>
      <xdr:row>159</xdr:row>
      <xdr:rowOff>123825</xdr:rowOff>
    </xdr:from>
    <xdr:to>
      <xdr:col>18</xdr:col>
      <xdr:colOff>19050</xdr:colOff>
      <xdr:row>159</xdr:row>
      <xdr:rowOff>133350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239000" y="54311550"/>
          <a:ext cx="2628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184</xdr:row>
      <xdr:rowOff>176212</xdr:rowOff>
    </xdr:from>
    <xdr:to>
      <xdr:col>13</xdr:col>
      <xdr:colOff>9525</xdr:colOff>
      <xdr:row>184</xdr:row>
      <xdr:rowOff>176212</xdr:rowOff>
    </xdr:to>
    <xdr:cxnSp macro="">
      <xdr:nvCxnSpPr>
        <xdr:cNvPr id="72" name="ลูกศรเชื่อมต่อแบบตรง 71"/>
        <xdr:cNvCxnSpPr/>
      </xdr:nvCxnSpPr>
      <xdr:spPr>
        <a:xfrm>
          <a:off x="8067675" y="5423852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7667625" y="294322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29</xdr:row>
      <xdr:rowOff>0</xdr:rowOff>
    </xdr:from>
    <xdr:to>
      <xdr:col>16</xdr:col>
      <xdr:colOff>136525</xdr:colOff>
      <xdr:row>29</xdr:row>
      <xdr:rowOff>288925</xdr:rowOff>
    </xdr:to>
    <xdr:sp macro="" textlink="">
      <xdr:nvSpPr>
        <xdr:cNvPr id="88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10575" y="129540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178</xdr:row>
      <xdr:rowOff>200025</xdr:rowOff>
    </xdr:from>
    <xdr:to>
      <xdr:col>16</xdr:col>
      <xdr:colOff>136525</xdr:colOff>
      <xdr:row>180</xdr:row>
      <xdr:rowOff>3175</xdr:rowOff>
    </xdr:to>
    <xdr:sp macro="" textlink="">
      <xdr:nvSpPr>
        <xdr:cNvPr id="9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22936200"/>
          <a:ext cx="1098550" cy="3746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247</xdr:row>
      <xdr:rowOff>266700</xdr:rowOff>
    </xdr:from>
    <xdr:to>
      <xdr:col>16</xdr:col>
      <xdr:colOff>136525</xdr:colOff>
      <xdr:row>248</xdr:row>
      <xdr:rowOff>288925</xdr:rowOff>
    </xdr:to>
    <xdr:sp macro="" textlink="">
      <xdr:nvSpPr>
        <xdr:cNvPr id="10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22698075"/>
          <a:ext cx="1098550" cy="307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253</xdr:row>
      <xdr:rowOff>152400</xdr:rowOff>
    </xdr:from>
    <xdr:to>
      <xdr:col>18</xdr:col>
      <xdr:colOff>9525</xdr:colOff>
      <xdr:row>253</xdr:row>
      <xdr:rowOff>152400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9144000" y="24345900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247</xdr:row>
      <xdr:rowOff>266700</xdr:rowOff>
    </xdr:from>
    <xdr:to>
      <xdr:col>16</xdr:col>
      <xdr:colOff>136525</xdr:colOff>
      <xdr:row>248</xdr:row>
      <xdr:rowOff>288925</xdr:rowOff>
    </xdr:to>
    <xdr:sp macro="" textlink="">
      <xdr:nvSpPr>
        <xdr:cNvPr id="11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22698075"/>
          <a:ext cx="1098550" cy="307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114300</xdr:colOff>
      <xdr:row>203</xdr:row>
      <xdr:rowOff>285750</xdr:rowOff>
    </xdr:from>
    <xdr:to>
      <xdr:col>16</xdr:col>
      <xdr:colOff>117475</xdr:colOff>
      <xdr:row>204</xdr:row>
      <xdr:rowOff>307975</xdr:rowOff>
    </xdr:to>
    <xdr:sp macro="" textlink="">
      <xdr:nvSpPr>
        <xdr:cNvPr id="11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391525" y="308038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217488</xdr:colOff>
      <xdr:row>209</xdr:row>
      <xdr:rowOff>184150</xdr:rowOff>
    </xdr:from>
    <xdr:to>
      <xdr:col>12</xdr:col>
      <xdr:colOff>17463</xdr:colOff>
      <xdr:row>209</xdr:row>
      <xdr:rowOff>184150</xdr:rowOff>
    </xdr:to>
    <xdr:cxnSp macro="">
      <xdr:nvCxnSpPr>
        <xdr:cNvPr id="141" name="ลูกศรเชื่อมต่อแบบตรง 140"/>
        <xdr:cNvCxnSpPr/>
      </xdr:nvCxnSpPr>
      <xdr:spPr>
        <a:xfrm>
          <a:off x="7853363" y="6176327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225</xdr:row>
      <xdr:rowOff>266700</xdr:rowOff>
    </xdr:from>
    <xdr:to>
      <xdr:col>16</xdr:col>
      <xdr:colOff>136525</xdr:colOff>
      <xdr:row>226</xdr:row>
      <xdr:rowOff>288925</xdr:rowOff>
    </xdr:to>
    <xdr:sp macro="" textlink="">
      <xdr:nvSpPr>
        <xdr:cNvPr id="14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301561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231</xdr:row>
      <xdr:rowOff>152400</xdr:rowOff>
    </xdr:from>
    <xdr:to>
      <xdr:col>18</xdr:col>
      <xdr:colOff>9525</xdr:colOff>
      <xdr:row>231</xdr:row>
      <xdr:rowOff>152400</xdr:rowOff>
    </xdr:to>
    <xdr:cxnSp macro="">
      <xdr:nvCxnSpPr>
        <xdr:cNvPr id="143" name="ลูกศรเชื่อมต่อแบบตรง 142"/>
        <xdr:cNvCxnSpPr/>
      </xdr:nvCxnSpPr>
      <xdr:spPr>
        <a:xfrm>
          <a:off x="9144000" y="31984950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225</xdr:row>
      <xdr:rowOff>266700</xdr:rowOff>
    </xdr:from>
    <xdr:to>
      <xdr:col>16</xdr:col>
      <xdr:colOff>136525</xdr:colOff>
      <xdr:row>226</xdr:row>
      <xdr:rowOff>288925</xdr:rowOff>
    </xdr:to>
    <xdr:sp macro="" textlink="">
      <xdr:nvSpPr>
        <xdr:cNvPr id="14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301561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237</xdr:row>
      <xdr:rowOff>152400</xdr:rowOff>
    </xdr:from>
    <xdr:to>
      <xdr:col>18</xdr:col>
      <xdr:colOff>9525</xdr:colOff>
      <xdr:row>237</xdr:row>
      <xdr:rowOff>152400</xdr:rowOff>
    </xdr:to>
    <xdr:cxnSp macro="">
      <xdr:nvCxnSpPr>
        <xdr:cNvPr id="145" name="ลูกศรเชื่อมต่อแบบตรง 144"/>
        <xdr:cNvCxnSpPr/>
      </xdr:nvCxnSpPr>
      <xdr:spPr>
        <a:xfrm>
          <a:off x="9144000" y="34251900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313</xdr:row>
      <xdr:rowOff>266700</xdr:rowOff>
    </xdr:from>
    <xdr:to>
      <xdr:col>16</xdr:col>
      <xdr:colOff>136525</xdr:colOff>
      <xdr:row>314</xdr:row>
      <xdr:rowOff>288925</xdr:rowOff>
    </xdr:to>
    <xdr:sp macro="" textlink="">
      <xdr:nvSpPr>
        <xdr:cNvPr id="14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444055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5</xdr:col>
      <xdr:colOff>868363</xdr:colOff>
      <xdr:row>345</xdr:row>
      <xdr:rowOff>160337</xdr:rowOff>
    </xdr:from>
    <xdr:to>
      <xdr:col>9</xdr:col>
      <xdr:colOff>17463</xdr:colOff>
      <xdr:row>345</xdr:row>
      <xdr:rowOff>160337</xdr:rowOff>
    </xdr:to>
    <xdr:cxnSp macro="">
      <xdr:nvCxnSpPr>
        <xdr:cNvPr id="147" name="ลูกศรเชื่อมต่อแบบตรง 146"/>
        <xdr:cNvCxnSpPr/>
      </xdr:nvCxnSpPr>
      <xdr:spPr>
        <a:xfrm>
          <a:off x="7186613" y="10564177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313</xdr:row>
      <xdr:rowOff>266700</xdr:rowOff>
    </xdr:from>
    <xdr:to>
      <xdr:col>16</xdr:col>
      <xdr:colOff>136525</xdr:colOff>
      <xdr:row>314</xdr:row>
      <xdr:rowOff>288925</xdr:rowOff>
    </xdr:to>
    <xdr:sp macro="" textlink="">
      <xdr:nvSpPr>
        <xdr:cNvPr id="14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444055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4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515302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11113</xdr:colOff>
      <xdr:row>345</xdr:row>
      <xdr:rowOff>168274</xdr:rowOff>
    </xdr:from>
    <xdr:to>
      <xdr:col>15</xdr:col>
      <xdr:colOff>33338</xdr:colOff>
      <xdr:row>345</xdr:row>
      <xdr:rowOff>168274</xdr:rowOff>
    </xdr:to>
    <xdr:cxnSp macro="">
      <xdr:nvCxnSpPr>
        <xdr:cNvPr id="150" name="ลูกศรเชื่อมต่อแบบตรง 149"/>
        <xdr:cNvCxnSpPr/>
      </xdr:nvCxnSpPr>
      <xdr:spPr>
        <a:xfrm>
          <a:off x="8520113" y="113031587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5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515302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180975</xdr:colOff>
      <xdr:row>361</xdr:row>
      <xdr:rowOff>171450</xdr:rowOff>
    </xdr:from>
    <xdr:to>
      <xdr:col>16</xdr:col>
      <xdr:colOff>184150</xdr:colOff>
      <xdr:row>362</xdr:row>
      <xdr:rowOff>288925</xdr:rowOff>
    </xdr:to>
    <xdr:sp macro="" textlink="">
      <xdr:nvSpPr>
        <xdr:cNvPr id="15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77250" y="66522600"/>
          <a:ext cx="1098550" cy="4127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386</xdr:row>
      <xdr:rowOff>133350</xdr:rowOff>
    </xdr:from>
    <xdr:to>
      <xdr:col>16</xdr:col>
      <xdr:colOff>136525</xdr:colOff>
      <xdr:row>388</xdr:row>
      <xdr:rowOff>3175</xdr:rowOff>
    </xdr:to>
    <xdr:sp macro="" textlink="">
      <xdr:nvSpPr>
        <xdr:cNvPr id="16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73266300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562</xdr:row>
      <xdr:rowOff>0</xdr:rowOff>
    </xdr:from>
    <xdr:to>
      <xdr:col>16</xdr:col>
      <xdr:colOff>136525</xdr:colOff>
      <xdr:row>563</xdr:row>
      <xdr:rowOff>3175</xdr:rowOff>
    </xdr:to>
    <xdr:sp macro="" textlink="">
      <xdr:nvSpPr>
        <xdr:cNvPr id="7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80743425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536</xdr:row>
      <xdr:rowOff>133350</xdr:rowOff>
    </xdr:from>
    <xdr:to>
      <xdr:col>16</xdr:col>
      <xdr:colOff>136525</xdr:colOff>
      <xdr:row>538</xdr:row>
      <xdr:rowOff>3175</xdr:rowOff>
    </xdr:to>
    <xdr:sp macro="" textlink="">
      <xdr:nvSpPr>
        <xdr:cNvPr id="8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88172925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542</xdr:row>
      <xdr:rowOff>152400</xdr:rowOff>
    </xdr:from>
    <xdr:to>
      <xdr:col>18</xdr:col>
      <xdr:colOff>9525</xdr:colOff>
      <xdr:row>542</xdr:row>
      <xdr:rowOff>152400</xdr:rowOff>
    </xdr:to>
    <xdr:cxnSp macro="">
      <xdr:nvCxnSpPr>
        <xdr:cNvPr id="85" name="ลูกศรเชื่อมต่อแบบตรง 84"/>
        <xdr:cNvCxnSpPr/>
      </xdr:nvCxnSpPr>
      <xdr:spPr>
        <a:xfrm>
          <a:off x="9163050" y="896778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681</xdr:row>
      <xdr:rowOff>0</xdr:rowOff>
    </xdr:from>
    <xdr:to>
      <xdr:col>16</xdr:col>
      <xdr:colOff>136525</xdr:colOff>
      <xdr:row>682</xdr:row>
      <xdr:rowOff>3175</xdr:rowOff>
    </xdr:to>
    <xdr:sp macro="" textlink="">
      <xdr:nvSpPr>
        <xdr:cNvPr id="8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95716725"/>
          <a:ext cx="1098550" cy="2508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19050</xdr:colOff>
      <xdr:row>958</xdr:row>
      <xdr:rowOff>128588</xdr:rowOff>
    </xdr:from>
    <xdr:to>
      <xdr:col>10</xdr:col>
      <xdr:colOff>19050</xdr:colOff>
      <xdr:row>958</xdr:row>
      <xdr:rowOff>128588</xdr:rowOff>
    </xdr:to>
    <xdr:cxnSp macro="">
      <xdr:nvCxnSpPr>
        <xdr:cNvPr id="130" name="ลูกศรเชื่อมต่อแบบตรง 129"/>
        <xdr:cNvCxnSpPr/>
      </xdr:nvCxnSpPr>
      <xdr:spPr>
        <a:xfrm>
          <a:off x="7432675" y="259121276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1011</xdr:row>
      <xdr:rowOff>136525</xdr:rowOff>
    </xdr:from>
    <xdr:to>
      <xdr:col>9</xdr:col>
      <xdr:colOff>0</xdr:colOff>
      <xdr:row>1011</xdr:row>
      <xdr:rowOff>136525</xdr:rowOff>
    </xdr:to>
    <xdr:cxnSp macro="">
      <xdr:nvCxnSpPr>
        <xdr:cNvPr id="154" name="ลูกศรเชื่อมต่อแบบตรง 153"/>
        <xdr:cNvCxnSpPr/>
      </xdr:nvCxnSpPr>
      <xdr:spPr>
        <a:xfrm>
          <a:off x="7175500" y="273527838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1043</xdr:row>
      <xdr:rowOff>152400</xdr:rowOff>
    </xdr:from>
    <xdr:to>
      <xdr:col>10</xdr:col>
      <xdr:colOff>7937</xdr:colOff>
      <xdr:row>1043</xdr:row>
      <xdr:rowOff>152400</xdr:rowOff>
    </xdr:to>
    <xdr:cxnSp macro="">
      <xdr:nvCxnSpPr>
        <xdr:cNvPr id="170" name="ลูกศรเชื่อมต่อแบบตรง 169"/>
        <xdr:cNvCxnSpPr/>
      </xdr:nvCxnSpPr>
      <xdr:spPr>
        <a:xfrm>
          <a:off x="7421562" y="280735088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1038</xdr:row>
      <xdr:rowOff>38100</xdr:rowOff>
    </xdr:from>
    <xdr:to>
      <xdr:col>16</xdr:col>
      <xdr:colOff>114300</xdr:colOff>
      <xdr:row>1039</xdr:row>
      <xdr:rowOff>95249</xdr:rowOff>
    </xdr:to>
    <xdr:sp macro="" textlink="">
      <xdr:nvSpPr>
        <xdr:cNvPr id="171" name="Rectangle 9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/>
      </xdr:nvSpPr>
      <xdr:spPr>
        <a:xfrm>
          <a:off x="8181975" y="161182050"/>
          <a:ext cx="1304925" cy="3238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ผด.02/1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180975</xdr:colOff>
      <xdr:row>1007</xdr:row>
      <xdr:rowOff>9525</xdr:rowOff>
    </xdr:from>
    <xdr:to>
      <xdr:col>16</xdr:col>
      <xdr:colOff>171450</xdr:colOff>
      <xdr:row>1008</xdr:row>
      <xdr:rowOff>66674</xdr:rowOff>
    </xdr:to>
    <xdr:sp macro="" textlink="">
      <xdr:nvSpPr>
        <xdr:cNvPr id="176" name="Rectangle 9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/>
      </xdr:nvSpPr>
      <xdr:spPr>
        <a:xfrm>
          <a:off x="8245475" y="272321338"/>
          <a:ext cx="1323975" cy="3270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ผด.02/1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57150</xdr:colOff>
      <xdr:row>953</xdr:row>
      <xdr:rowOff>228600</xdr:rowOff>
    </xdr:from>
    <xdr:to>
      <xdr:col>17</xdr:col>
      <xdr:colOff>47625</xdr:colOff>
      <xdr:row>955</xdr:row>
      <xdr:rowOff>19049</xdr:rowOff>
    </xdr:to>
    <xdr:sp macro="" textlink="">
      <xdr:nvSpPr>
        <xdr:cNvPr id="178" name="Rectangle 9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/>
      </xdr:nvSpPr>
      <xdr:spPr>
        <a:xfrm>
          <a:off x="8334375" y="118167150"/>
          <a:ext cx="1304925" cy="3238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ผด.02/1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1066</xdr:row>
      <xdr:rowOff>0</xdr:rowOff>
    </xdr:from>
    <xdr:to>
      <xdr:col>16</xdr:col>
      <xdr:colOff>136525</xdr:colOff>
      <xdr:row>1066</xdr:row>
      <xdr:rowOff>288925</xdr:rowOff>
    </xdr:to>
    <xdr:sp macro="" textlink="">
      <xdr:nvSpPr>
        <xdr:cNvPr id="47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10575" y="129540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0</xdr:colOff>
      <xdr:row>1098</xdr:row>
      <xdr:rowOff>133350</xdr:rowOff>
    </xdr:from>
    <xdr:to>
      <xdr:col>8</xdr:col>
      <xdr:colOff>209550</xdr:colOff>
      <xdr:row>1098</xdr:row>
      <xdr:rowOff>133350</xdr:rowOff>
    </xdr:to>
    <xdr:cxnSp macro="">
      <xdr:nvCxnSpPr>
        <xdr:cNvPr id="50" name="ลูกศรเชื่อมต่อแบบตรง 49"/>
        <xdr:cNvCxnSpPr/>
      </xdr:nvCxnSpPr>
      <xdr:spPr>
        <a:xfrm>
          <a:off x="7181850" y="13421677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1093</xdr:row>
      <xdr:rowOff>0</xdr:rowOff>
    </xdr:from>
    <xdr:to>
      <xdr:col>16</xdr:col>
      <xdr:colOff>136525</xdr:colOff>
      <xdr:row>1093</xdr:row>
      <xdr:rowOff>288925</xdr:rowOff>
    </xdr:to>
    <xdr:sp macro="" textlink="">
      <xdr:nvSpPr>
        <xdr:cNvPr id="51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10575" y="8429625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0</xdr:colOff>
      <xdr:row>1071</xdr:row>
      <xdr:rowOff>152400</xdr:rowOff>
    </xdr:from>
    <xdr:to>
      <xdr:col>8</xdr:col>
      <xdr:colOff>209550</xdr:colOff>
      <xdr:row>1071</xdr:row>
      <xdr:rowOff>152400</xdr:rowOff>
    </xdr:to>
    <xdr:cxnSp macro="">
      <xdr:nvCxnSpPr>
        <xdr:cNvPr id="52" name="ลูกศรเชื่อมต่อแบบตรง 51"/>
        <xdr:cNvCxnSpPr/>
      </xdr:nvCxnSpPr>
      <xdr:spPr>
        <a:xfrm>
          <a:off x="7181850" y="141351000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1093</xdr:row>
      <xdr:rowOff>0</xdr:rowOff>
    </xdr:from>
    <xdr:to>
      <xdr:col>16</xdr:col>
      <xdr:colOff>136525</xdr:colOff>
      <xdr:row>1093</xdr:row>
      <xdr:rowOff>288925</xdr:rowOff>
    </xdr:to>
    <xdr:sp macro="" textlink="">
      <xdr:nvSpPr>
        <xdr:cNvPr id="54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13272135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123825</xdr:colOff>
      <xdr:row>1117</xdr:row>
      <xdr:rowOff>266700</xdr:rowOff>
    </xdr:from>
    <xdr:to>
      <xdr:col>16</xdr:col>
      <xdr:colOff>127000</xdr:colOff>
      <xdr:row>1119</xdr:row>
      <xdr:rowOff>88899</xdr:rowOff>
    </xdr:to>
    <xdr:sp macro="" textlink="">
      <xdr:nvSpPr>
        <xdr:cNvPr id="5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39150" y="146980275"/>
          <a:ext cx="1098550" cy="38417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5</xdr:col>
      <xdr:colOff>1019175</xdr:colOff>
      <xdr:row>1123</xdr:row>
      <xdr:rowOff>133350</xdr:rowOff>
    </xdr:from>
    <xdr:to>
      <xdr:col>9</xdr:col>
      <xdr:colOff>9525</xdr:colOff>
      <xdr:row>1123</xdr:row>
      <xdr:rowOff>133350</xdr:rowOff>
    </xdr:to>
    <xdr:cxnSp macro="">
      <xdr:nvCxnSpPr>
        <xdr:cNvPr id="56" name="ลูกศรเชื่อมต่อแบบตรง 55"/>
        <xdr:cNvCxnSpPr/>
      </xdr:nvCxnSpPr>
      <xdr:spPr>
        <a:xfrm>
          <a:off x="7210425" y="148590000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54</xdr:row>
      <xdr:rowOff>0</xdr:rowOff>
    </xdr:from>
    <xdr:to>
      <xdr:col>16</xdr:col>
      <xdr:colOff>136525</xdr:colOff>
      <xdr:row>54</xdr:row>
      <xdr:rowOff>288925</xdr:rowOff>
    </xdr:to>
    <xdr:sp macro="" textlink="">
      <xdr:nvSpPr>
        <xdr:cNvPr id="60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8429625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9525</xdr:colOff>
      <xdr:row>59</xdr:row>
      <xdr:rowOff>171450</xdr:rowOff>
    </xdr:from>
    <xdr:to>
      <xdr:col>13</xdr:col>
      <xdr:colOff>0</xdr:colOff>
      <xdr:row>59</xdr:row>
      <xdr:rowOff>171450</xdr:rowOff>
    </xdr:to>
    <xdr:cxnSp macro="">
      <xdr:nvCxnSpPr>
        <xdr:cNvPr id="61" name="ลูกศรเชื่อมต่อแบบตรง 60"/>
        <xdr:cNvCxnSpPr/>
      </xdr:nvCxnSpPr>
      <xdr:spPr>
        <a:xfrm>
          <a:off x="8105775" y="1742122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79</xdr:row>
      <xdr:rowOff>0</xdr:rowOff>
    </xdr:from>
    <xdr:to>
      <xdr:col>16</xdr:col>
      <xdr:colOff>136525</xdr:colOff>
      <xdr:row>79</xdr:row>
      <xdr:rowOff>288925</xdr:rowOff>
    </xdr:to>
    <xdr:sp macro="" textlink="">
      <xdr:nvSpPr>
        <xdr:cNvPr id="63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1581150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34925</xdr:colOff>
      <xdr:row>84</xdr:row>
      <xdr:rowOff>161925</xdr:rowOff>
    </xdr:from>
    <xdr:to>
      <xdr:col>13</xdr:col>
      <xdr:colOff>25400</xdr:colOff>
      <xdr:row>84</xdr:row>
      <xdr:rowOff>161925</xdr:rowOff>
    </xdr:to>
    <xdr:cxnSp macro="">
      <xdr:nvCxnSpPr>
        <xdr:cNvPr id="64" name="ลูกศรเชื่อมต่อแบบตรง 60"/>
        <xdr:cNvCxnSpPr/>
      </xdr:nvCxnSpPr>
      <xdr:spPr>
        <a:xfrm>
          <a:off x="8115300" y="24696738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104</xdr:row>
      <xdr:rowOff>0</xdr:rowOff>
    </xdr:from>
    <xdr:to>
      <xdr:col>16</xdr:col>
      <xdr:colOff>136525</xdr:colOff>
      <xdr:row>104</xdr:row>
      <xdr:rowOff>288925</xdr:rowOff>
    </xdr:to>
    <xdr:sp macro="" textlink="">
      <xdr:nvSpPr>
        <xdr:cNvPr id="65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23193375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19050</xdr:colOff>
      <xdr:row>109</xdr:row>
      <xdr:rowOff>161925</xdr:rowOff>
    </xdr:from>
    <xdr:to>
      <xdr:col>12</xdr:col>
      <xdr:colOff>9525</xdr:colOff>
      <xdr:row>109</xdr:row>
      <xdr:rowOff>161925</xdr:rowOff>
    </xdr:to>
    <xdr:cxnSp macro="">
      <xdr:nvCxnSpPr>
        <xdr:cNvPr id="66" name="ลูกศรเชื่อมต่อแบบตรง 60"/>
        <xdr:cNvCxnSpPr/>
      </xdr:nvCxnSpPr>
      <xdr:spPr>
        <a:xfrm>
          <a:off x="7896225" y="2483167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17462</xdr:colOff>
      <xdr:row>34</xdr:row>
      <xdr:rowOff>142875</xdr:rowOff>
    </xdr:from>
    <xdr:to>
      <xdr:col>13</xdr:col>
      <xdr:colOff>7937</xdr:colOff>
      <xdr:row>34</xdr:row>
      <xdr:rowOff>142875</xdr:rowOff>
    </xdr:to>
    <xdr:cxnSp macro="">
      <xdr:nvCxnSpPr>
        <xdr:cNvPr id="69" name="ลูกศรเชื่อมต่อแบบตรง 93"/>
        <xdr:cNvCxnSpPr/>
      </xdr:nvCxnSpPr>
      <xdr:spPr>
        <a:xfrm>
          <a:off x="8097837" y="9993313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15</xdr:row>
      <xdr:rowOff>161925</xdr:rowOff>
    </xdr:from>
    <xdr:to>
      <xdr:col>12</xdr:col>
      <xdr:colOff>19050</xdr:colOff>
      <xdr:row>15</xdr:row>
      <xdr:rowOff>161925</xdr:rowOff>
    </xdr:to>
    <xdr:cxnSp macro="">
      <xdr:nvCxnSpPr>
        <xdr:cNvPr id="70" name="ลูกศรเชื่อมต่อแบบตรง 93"/>
        <xdr:cNvCxnSpPr/>
      </xdr:nvCxnSpPr>
      <xdr:spPr>
        <a:xfrm>
          <a:off x="7905750" y="4457700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31749</xdr:colOff>
      <xdr:row>39</xdr:row>
      <xdr:rowOff>153988</xdr:rowOff>
    </xdr:from>
    <xdr:to>
      <xdr:col>13</xdr:col>
      <xdr:colOff>19049</xdr:colOff>
      <xdr:row>39</xdr:row>
      <xdr:rowOff>153988</xdr:rowOff>
    </xdr:to>
    <xdr:cxnSp macro="">
      <xdr:nvCxnSpPr>
        <xdr:cNvPr id="73" name="ลูกศรเชื่อมต่อแบบตรง 93"/>
        <xdr:cNvCxnSpPr/>
      </xdr:nvCxnSpPr>
      <xdr:spPr>
        <a:xfrm>
          <a:off x="8112124" y="11472863"/>
          <a:ext cx="654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215900</xdr:colOff>
      <xdr:row>64</xdr:row>
      <xdr:rowOff>139700</xdr:rowOff>
    </xdr:from>
    <xdr:to>
      <xdr:col>13</xdr:col>
      <xdr:colOff>206375</xdr:colOff>
      <xdr:row>64</xdr:row>
      <xdr:rowOff>139700</xdr:rowOff>
    </xdr:to>
    <xdr:cxnSp macro="">
      <xdr:nvCxnSpPr>
        <xdr:cNvPr id="77" name="ลูกศรเชื่อมต่อแบบตรง 60"/>
        <xdr:cNvCxnSpPr/>
      </xdr:nvCxnSpPr>
      <xdr:spPr>
        <a:xfrm>
          <a:off x="8296275" y="18800763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89</xdr:row>
      <xdr:rowOff>180975</xdr:rowOff>
    </xdr:from>
    <xdr:to>
      <xdr:col>18</xdr:col>
      <xdr:colOff>9525</xdr:colOff>
      <xdr:row>89</xdr:row>
      <xdr:rowOff>180975</xdr:rowOff>
    </xdr:to>
    <xdr:cxnSp macro="">
      <xdr:nvCxnSpPr>
        <xdr:cNvPr id="82" name="ลูกศรเชื่อมต่อแบบตรง 60"/>
        <xdr:cNvCxnSpPr/>
      </xdr:nvCxnSpPr>
      <xdr:spPr>
        <a:xfrm>
          <a:off x="7267575" y="263271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113</xdr:row>
      <xdr:rowOff>190500</xdr:rowOff>
    </xdr:from>
    <xdr:to>
      <xdr:col>12</xdr:col>
      <xdr:colOff>0</xdr:colOff>
      <xdr:row>113</xdr:row>
      <xdr:rowOff>190500</xdr:rowOff>
    </xdr:to>
    <xdr:cxnSp macro="">
      <xdr:nvCxnSpPr>
        <xdr:cNvPr id="83" name="ลูกศรเชื่อมต่อแบบตรง 60"/>
        <xdr:cNvCxnSpPr/>
      </xdr:nvCxnSpPr>
      <xdr:spPr>
        <a:xfrm>
          <a:off x="7886700" y="3342322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128</xdr:row>
      <xdr:rowOff>266700</xdr:rowOff>
    </xdr:from>
    <xdr:to>
      <xdr:col>16</xdr:col>
      <xdr:colOff>127000</xdr:colOff>
      <xdr:row>130</xdr:row>
      <xdr:rowOff>88899</xdr:rowOff>
    </xdr:to>
    <xdr:sp macro="" textlink="">
      <xdr:nvSpPr>
        <xdr:cNvPr id="8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9029700" y="39833550"/>
          <a:ext cx="1098550" cy="3936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217487</xdr:colOff>
      <xdr:row>134</xdr:row>
      <xdr:rowOff>150813</xdr:rowOff>
    </xdr:from>
    <xdr:to>
      <xdr:col>14</xdr:col>
      <xdr:colOff>17462</xdr:colOff>
      <xdr:row>134</xdr:row>
      <xdr:rowOff>150813</xdr:rowOff>
    </xdr:to>
    <xdr:cxnSp macro="">
      <xdr:nvCxnSpPr>
        <xdr:cNvPr id="90" name="ลูกศรเชื่อมต่อแบบตรง 2"/>
        <xdr:cNvCxnSpPr/>
      </xdr:nvCxnSpPr>
      <xdr:spPr>
        <a:xfrm>
          <a:off x="8297862" y="39370001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153</xdr:row>
      <xdr:rowOff>266700</xdr:rowOff>
    </xdr:from>
    <xdr:to>
      <xdr:col>16</xdr:col>
      <xdr:colOff>127000</xdr:colOff>
      <xdr:row>155</xdr:row>
      <xdr:rowOff>88899</xdr:rowOff>
    </xdr:to>
    <xdr:sp macro="" textlink="">
      <xdr:nvSpPr>
        <xdr:cNvPr id="9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39150" y="45310425"/>
          <a:ext cx="1098550" cy="4127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0</xdr:colOff>
      <xdr:row>163</xdr:row>
      <xdr:rowOff>161925</xdr:rowOff>
    </xdr:from>
    <xdr:to>
      <xdr:col>18</xdr:col>
      <xdr:colOff>0</xdr:colOff>
      <xdr:row>163</xdr:row>
      <xdr:rowOff>171450</xdr:rowOff>
    </xdr:to>
    <xdr:cxnSp macro="">
      <xdr:nvCxnSpPr>
        <xdr:cNvPr id="94" name="ลูกศรเชื่อมต่อแบบตรง 2"/>
        <xdr:cNvCxnSpPr/>
      </xdr:nvCxnSpPr>
      <xdr:spPr>
        <a:xfrm flipV="1">
          <a:off x="7219950" y="55492650"/>
          <a:ext cx="2628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7938</xdr:colOff>
      <xdr:row>167</xdr:row>
      <xdr:rowOff>200025</xdr:rowOff>
    </xdr:from>
    <xdr:to>
      <xdr:col>18</xdr:col>
      <xdr:colOff>7938</xdr:colOff>
      <xdr:row>167</xdr:row>
      <xdr:rowOff>209550</xdr:rowOff>
    </xdr:to>
    <xdr:cxnSp macro="">
      <xdr:nvCxnSpPr>
        <xdr:cNvPr id="96" name="ลูกศรเชื่อมต่อแบบตรง 2"/>
        <xdr:cNvCxnSpPr/>
      </xdr:nvCxnSpPr>
      <xdr:spPr>
        <a:xfrm flipV="1">
          <a:off x="7199313" y="49047400"/>
          <a:ext cx="26670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952500</xdr:colOff>
      <xdr:row>171</xdr:row>
      <xdr:rowOff>161925</xdr:rowOff>
    </xdr:from>
    <xdr:to>
      <xdr:col>17</xdr:col>
      <xdr:colOff>200025</xdr:colOff>
      <xdr:row>171</xdr:row>
      <xdr:rowOff>171450</xdr:rowOff>
    </xdr:to>
    <xdr:cxnSp macro="">
      <xdr:nvCxnSpPr>
        <xdr:cNvPr id="97" name="ลูกศรเชื่อมต่อแบบตรง 2"/>
        <xdr:cNvCxnSpPr/>
      </xdr:nvCxnSpPr>
      <xdr:spPr>
        <a:xfrm flipV="1">
          <a:off x="7162800" y="57492900"/>
          <a:ext cx="2628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247</xdr:row>
      <xdr:rowOff>266700</xdr:rowOff>
    </xdr:from>
    <xdr:to>
      <xdr:col>16</xdr:col>
      <xdr:colOff>136525</xdr:colOff>
      <xdr:row>248</xdr:row>
      <xdr:rowOff>288925</xdr:rowOff>
    </xdr:to>
    <xdr:sp macro="" textlink="">
      <xdr:nvSpPr>
        <xdr:cNvPr id="10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741092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247</xdr:row>
      <xdr:rowOff>266700</xdr:rowOff>
    </xdr:from>
    <xdr:to>
      <xdr:col>16</xdr:col>
      <xdr:colOff>136525</xdr:colOff>
      <xdr:row>248</xdr:row>
      <xdr:rowOff>288925</xdr:rowOff>
    </xdr:to>
    <xdr:sp macro="" textlink="">
      <xdr:nvSpPr>
        <xdr:cNvPr id="11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741092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291</xdr:row>
      <xdr:rowOff>266700</xdr:rowOff>
    </xdr:from>
    <xdr:to>
      <xdr:col>16</xdr:col>
      <xdr:colOff>136525</xdr:colOff>
      <xdr:row>292</xdr:row>
      <xdr:rowOff>288925</xdr:rowOff>
    </xdr:to>
    <xdr:sp macro="" textlink="">
      <xdr:nvSpPr>
        <xdr:cNvPr id="11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297</xdr:row>
      <xdr:rowOff>152400</xdr:rowOff>
    </xdr:from>
    <xdr:to>
      <xdr:col>18</xdr:col>
      <xdr:colOff>9525</xdr:colOff>
      <xdr:row>297</xdr:row>
      <xdr:rowOff>152400</xdr:rowOff>
    </xdr:to>
    <xdr:cxnSp macro="">
      <xdr:nvCxnSpPr>
        <xdr:cNvPr id="120" name="ลูกศรเชื่อมต่อแบบตรง 105"/>
        <xdr:cNvCxnSpPr/>
      </xdr:nvCxnSpPr>
      <xdr:spPr>
        <a:xfrm>
          <a:off x="9163050" y="8312308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291</xdr:row>
      <xdr:rowOff>266700</xdr:rowOff>
    </xdr:from>
    <xdr:to>
      <xdr:col>16</xdr:col>
      <xdr:colOff>136525</xdr:colOff>
      <xdr:row>292</xdr:row>
      <xdr:rowOff>288925</xdr:rowOff>
    </xdr:to>
    <xdr:sp macro="" textlink="">
      <xdr:nvSpPr>
        <xdr:cNvPr id="12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291</xdr:row>
      <xdr:rowOff>266700</xdr:rowOff>
    </xdr:from>
    <xdr:to>
      <xdr:col>16</xdr:col>
      <xdr:colOff>136525</xdr:colOff>
      <xdr:row>292</xdr:row>
      <xdr:rowOff>288925</xdr:rowOff>
    </xdr:to>
    <xdr:sp macro="" textlink="">
      <xdr:nvSpPr>
        <xdr:cNvPr id="12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291</xdr:row>
      <xdr:rowOff>266700</xdr:rowOff>
    </xdr:from>
    <xdr:to>
      <xdr:col>16</xdr:col>
      <xdr:colOff>136525</xdr:colOff>
      <xdr:row>292</xdr:row>
      <xdr:rowOff>288925</xdr:rowOff>
    </xdr:to>
    <xdr:sp macro="" textlink="">
      <xdr:nvSpPr>
        <xdr:cNvPr id="12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269</xdr:row>
      <xdr:rowOff>266700</xdr:rowOff>
    </xdr:from>
    <xdr:to>
      <xdr:col>16</xdr:col>
      <xdr:colOff>136525</xdr:colOff>
      <xdr:row>270</xdr:row>
      <xdr:rowOff>288925</xdr:rowOff>
    </xdr:to>
    <xdr:sp macro="" textlink="">
      <xdr:nvSpPr>
        <xdr:cNvPr id="12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269</xdr:row>
      <xdr:rowOff>266700</xdr:rowOff>
    </xdr:from>
    <xdr:to>
      <xdr:col>16</xdr:col>
      <xdr:colOff>136525</xdr:colOff>
      <xdr:row>270</xdr:row>
      <xdr:rowOff>288925</xdr:rowOff>
    </xdr:to>
    <xdr:sp macro="" textlink="">
      <xdr:nvSpPr>
        <xdr:cNvPr id="13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269</xdr:row>
      <xdr:rowOff>266700</xdr:rowOff>
    </xdr:from>
    <xdr:to>
      <xdr:col>16</xdr:col>
      <xdr:colOff>136525</xdr:colOff>
      <xdr:row>270</xdr:row>
      <xdr:rowOff>288925</xdr:rowOff>
    </xdr:to>
    <xdr:sp macro="" textlink="">
      <xdr:nvSpPr>
        <xdr:cNvPr id="13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269</xdr:row>
      <xdr:rowOff>266700</xdr:rowOff>
    </xdr:from>
    <xdr:to>
      <xdr:col>16</xdr:col>
      <xdr:colOff>136525</xdr:colOff>
      <xdr:row>270</xdr:row>
      <xdr:rowOff>288925</xdr:rowOff>
    </xdr:to>
    <xdr:sp macro="" textlink="">
      <xdr:nvSpPr>
        <xdr:cNvPr id="13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198438</xdr:colOff>
      <xdr:row>255</xdr:row>
      <xdr:rowOff>198437</xdr:rowOff>
    </xdr:from>
    <xdr:to>
      <xdr:col>13</xdr:col>
      <xdr:colOff>220663</xdr:colOff>
      <xdr:row>255</xdr:row>
      <xdr:rowOff>198437</xdr:rowOff>
    </xdr:to>
    <xdr:cxnSp macro="">
      <xdr:nvCxnSpPr>
        <xdr:cNvPr id="134" name="ลูกศรเชื่อมต่อแบบตรง 105"/>
        <xdr:cNvCxnSpPr/>
      </xdr:nvCxnSpPr>
      <xdr:spPr>
        <a:xfrm>
          <a:off x="8262938" y="83820000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182563</xdr:colOff>
      <xdr:row>258</xdr:row>
      <xdr:rowOff>190500</xdr:rowOff>
    </xdr:from>
    <xdr:to>
      <xdr:col>11</xdr:col>
      <xdr:colOff>204788</xdr:colOff>
      <xdr:row>258</xdr:row>
      <xdr:rowOff>190500</xdr:rowOff>
    </xdr:to>
    <xdr:cxnSp macro="">
      <xdr:nvCxnSpPr>
        <xdr:cNvPr id="136" name="ลูกศรเชื่อมต่อแบบตรง 105"/>
        <xdr:cNvCxnSpPr/>
      </xdr:nvCxnSpPr>
      <xdr:spPr>
        <a:xfrm>
          <a:off x="7802563" y="8478837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275</xdr:row>
      <xdr:rowOff>174625</xdr:rowOff>
    </xdr:from>
    <xdr:to>
      <xdr:col>15</xdr:col>
      <xdr:colOff>22225</xdr:colOff>
      <xdr:row>275</xdr:row>
      <xdr:rowOff>174625</xdr:rowOff>
    </xdr:to>
    <xdr:cxnSp macro="">
      <xdr:nvCxnSpPr>
        <xdr:cNvPr id="137" name="ลูกศรเชื่อมต่อแบบตรง 105"/>
        <xdr:cNvCxnSpPr/>
      </xdr:nvCxnSpPr>
      <xdr:spPr>
        <a:xfrm>
          <a:off x="8509000" y="9030493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313</xdr:row>
      <xdr:rowOff>266700</xdr:rowOff>
    </xdr:from>
    <xdr:to>
      <xdr:col>16</xdr:col>
      <xdr:colOff>136525</xdr:colOff>
      <xdr:row>314</xdr:row>
      <xdr:rowOff>288925</xdr:rowOff>
    </xdr:to>
    <xdr:sp macro="" textlink="">
      <xdr:nvSpPr>
        <xdr:cNvPr id="13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313</xdr:row>
      <xdr:rowOff>266700</xdr:rowOff>
    </xdr:from>
    <xdr:to>
      <xdr:col>16</xdr:col>
      <xdr:colOff>136525</xdr:colOff>
      <xdr:row>314</xdr:row>
      <xdr:rowOff>288925</xdr:rowOff>
    </xdr:to>
    <xdr:sp macro="" textlink="">
      <xdr:nvSpPr>
        <xdr:cNvPr id="13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313</xdr:row>
      <xdr:rowOff>266700</xdr:rowOff>
    </xdr:from>
    <xdr:to>
      <xdr:col>16</xdr:col>
      <xdr:colOff>136525</xdr:colOff>
      <xdr:row>314</xdr:row>
      <xdr:rowOff>288925</xdr:rowOff>
    </xdr:to>
    <xdr:sp macro="" textlink="">
      <xdr:nvSpPr>
        <xdr:cNvPr id="14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313</xdr:row>
      <xdr:rowOff>266700</xdr:rowOff>
    </xdr:from>
    <xdr:to>
      <xdr:col>16</xdr:col>
      <xdr:colOff>136525</xdr:colOff>
      <xdr:row>314</xdr:row>
      <xdr:rowOff>288925</xdr:rowOff>
    </xdr:to>
    <xdr:sp macro="" textlink="">
      <xdr:nvSpPr>
        <xdr:cNvPr id="15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5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5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6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6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6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335</xdr:row>
      <xdr:rowOff>266700</xdr:rowOff>
    </xdr:from>
    <xdr:to>
      <xdr:col>16</xdr:col>
      <xdr:colOff>136525</xdr:colOff>
      <xdr:row>336</xdr:row>
      <xdr:rowOff>288925</xdr:rowOff>
    </xdr:to>
    <xdr:sp macro="" textlink="">
      <xdr:nvSpPr>
        <xdr:cNvPr id="16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217487</xdr:colOff>
      <xdr:row>319</xdr:row>
      <xdr:rowOff>152400</xdr:rowOff>
    </xdr:from>
    <xdr:to>
      <xdr:col>11</xdr:col>
      <xdr:colOff>17462</xdr:colOff>
      <xdr:row>319</xdr:row>
      <xdr:rowOff>152400</xdr:rowOff>
    </xdr:to>
    <xdr:cxnSp macro="">
      <xdr:nvCxnSpPr>
        <xdr:cNvPr id="168" name="ลูกศรเชื่อมต่อแบบตรง 146"/>
        <xdr:cNvCxnSpPr/>
      </xdr:nvCxnSpPr>
      <xdr:spPr>
        <a:xfrm>
          <a:off x="7615237" y="10461783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865188</xdr:colOff>
      <xdr:row>327</xdr:row>
      <xdr:rowOff>190500</xdr:rowOff>
    </xdr:from>
    <xdr:to>
      <xdr:col>9</xdr:col>
      <xdr:colOff>11113</xdr:colOff>
      <xdr:row>327</xdr:row>
      <xdr:rowOff>190500</xdr:rowOff>
    </xdr:to>
    <xdr:cxnSp macro="">
      <xdr:nvCxnSpPr>
        <xdr:cNvPr id="169" name="ลูกศรเชื่อมต่อแบบตรง 105"/>
        <xdr:cNvCxnSpPr/>
      </xdr:nvCxnSpPr>
      <xdr:spPr>
        <a:xfrm>
          <a:off x="7183438" y="99925188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327</xdr:row>
      <xdr:rowOff>190500</xdr:rowOff>
    </xdr:from>
    <xdr:to>
      <xdr:col>15</xdr:col>
      <xdr:colOff>19050</xdr:colOff>
      <xdr:row>327</xdr:row>
      <xdr:rowOff>190500</xdr:rowOff>
    </xdr:to>
    <xdr:cxnSp macro="">
      <xdr:nvCxnSpPr>
        <xdr:cNvPr id="172" name="ลูกศรเชื่อมต่อแบบตรง 105"/>
        <xdr:cNvCxnSpPr/>
      </xdr:nvCxnSpPr>
      <xdr:spPr>
        <a:xfrm>
          <a:off x="9124950" y="1033938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</xdr:colOff>
      <xdr:row>322</xdr:row>
      <xdr:rowOff>177800</xdr:rowOff>
    </xdr:from>
    <xdr:to>
      <xdr:col>9</xdr:col>
      <xdr:colOff>26987</xdr:colOff>
      <xdr:row>322</xdr:row>
      <xdr:rowOff>177800</xdr:rowOff>
    </xdr:to>
    <xdr:cxnSp macro="">
      <xdr:nvCxnSpPr>
        <xdr:cNvPr id="173" name="ลูกศรเชื่อมต่อแบบตรง 105"/>
        <xdr:cNvCxnSpPr/>
      </xdr:nvCxnSpPr>
      <xdr:spPr>
        <a:xfrm>
          <a:off x="7199312" y="98245613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322</xdr:row>
      <xdr:rowOff>171450</xdr:rowOff>
    </xdr:from>
    <xdr:to>
      <xdr:col>15</xdr:col>
      <xdr:colOff>0</xdr:colOff>
      <xdr:row>322</xdr:row>
      <xdr:rowOff>171450</xdr:rowOff>
    </xdr:to>
    <xdr:cxnSp macro="">
      <xdr:nvCxnSpPr>
        <xdr:cNvPr id="174" name="ลูกศรเชื่อมต่อแบบตรง 105"/>
        <xdr:cNvCxnSpPr/>
      </xdr:nvCxnSpPr>
      <xdr:spPr>
        <a:xfrm>
          <a:off x="9105900" y="1017555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207962</xdr:colOff>
      <xdr:row>422</xdr:row>
      <xdr:rowOff>120650</xdr:rowOff>
    </xdr:from>
    <xdr:to>
      <xdr:col>13</xdr:col>
      <xdr:colOff>7937</xdr:colOff>
      <xdr:row>422</xdr:row>
      <xdr:rowOff>120650</xdr:rowOff>
    </xdr:to>
    <xdr:cxnSp macro="">
      <xdr:nvCxnSpPr>
        <xdr:cNvPr id="186" name="ลูกศรเชื่อมต่อแบบตรง 156"/>
        <xdr:cNvCxnSpPr/>
      </xdr:nvCxnSpPr>
      <xdr:spPr>
        <a:xfrm>
          <a:off x="8066087" y="12596177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416</xdr:row>
      <xdr:rowOff>133350</xdr:rowOff>
    </xdr:from>
    <xdr:to>
      <xdr:col>16</xdr:col>
      <xdr:colOff>136525</xdr:colOff>
      <xdr:row>418</xdr:row>
      <xdr:rowOff>3175</xdr:rowOff>
    </xdr:to>
    <xdr:sp macro="" textlink="">
      <xdr:nvSpPr>
        <xdr:cNvPr id="18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2449810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446</xdr:row>
      <xdr:rowOff>133350</xdr:rowOff>
    </xdr:from>
    <xdr:to>
      <xdr:col>16</xdr:col>
      <xdr:colOff>136525</xdr:colOff>
      <xdr:row>448</xdr:row>
      <xdr:rowOff>3175</xdr:rowOff>
    </xdr:to>
    <xdr:sp macro="" textlink="">
      <xdr:nvSpPr>
        <xdr:cNvPr id="19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31879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201613</xdr:colOff>
      <xdr:row>430</xdr:row>
      <xdr:rowOff>117474</xdr:rowOff>
    </xdr:from>
    <xdr:to>
      <xdr:col>10</xdr:col>
      <xdr:colOff>1588</xdr:colOff>
      <xdr:row>430</xdr:row>
      <xdr:rowOff>117474</xdr:rowOff>
    </xdr:to>
    <xdr:cxnSp macro="">
      <xdr:nvCxnSpPr>
        <xdr:cNvPr id="193" name="ลูกศรเชื่อมต่อแบบตรง 165"/>
        <xdr:cNvCxnSpPr/>
      </xdr:nvCxnSpPr>
      <xdr:spPr>
        <a:xfrm>
          <a:off x="7392988" y="127927099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11113</xdr:colOff>
      <xdr:row>452</xdr:row>
      <xdr:rowOff>142874</xdr:rowOff>
    </xdr:from>
    <xdr:to>
      <xdr:col>18</xdr:col>
      <xdr:colOff>1588</xdr:colOff>
      <xdr:row>452</xdr:row>
      <xdr:rowOff>142874</xdr:rowOff>
    </xdr:to>
    <xdr:cxnSp macro="">
      <xdr:nvCxnSpPr>
        <xdr:cNvPr id="194" name="ลูกศรเชื่อมต่อแบบตรง 71"/>
        <xdr:cNvCxnSpPr/>
      </xdr:nvCxnSpPr>
      <xdr:spPr>
        <a:xfrm>
          <a:off x="7186613" y="140747749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476</xdr:row>
      <xdr:rowOff>133350</xdr:rowOff>
    </xdr:from>
    <xdr:to>
      <xdr:col>16</xdr:col>
      <xdr:colOff>136525</xdr:colOff>
      <xdr:row>478</xdr:row>
      <xdr:rowOff>3175</xdr:rowOff>
    </xdr:to>
    <xdr:sp macro="" textlink="">
      <xdr:nvSpPr>
        <xdr:cNvPr id="19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3926185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11113</xdr:colOff>
      <xdr:row>482</xdr:row>
      <xdr:rowOff>142874</xdr:rowOff>
    </xdr:from>
    <xdr:to>
      <xdr:col>18</xdr:col>
      <xdr:colOff>1588</xdr:colOff>
      <xdr:row>482</xdr:row>
      <xdr:rowOff>142874</xdr:rowOff>
    </xdr:to>
    <xdr:cxnSp macro="">
      <xdr:nvCxnSpPr>
        <xdr:cNvPr id="196" name="ลูกศรเชื่อมต่อแบบตรง 71"/>
        <xdr:cNvCxnSpPr/>
      </xdr:nvCxnSpPr>
      <xdr:spPr>
        <a:xfrm>
          <a:off x="7186613" y="140747749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485</xdr:row>
      <xdr:rowOff>104775</xdr:rowOff>
    </xdr:from>
    <xdr:to>
      <xdr:col>10</xdr:col>
      <xdr:colOff>19050</xdr:colOff>
      <xdr:row>485</xdr:row>
      <xdr:rowOff>104775</xdr:rowOff>
    </xdr:to>
    <xdr:cxnSp macro="">
      <xdr:nvCxnSpPr>
        <xdr:cNvPr id="199" name="ลูกศรเชื่อมต่อแบบตรง 164"/>
        <xdr:cNvCxnSpPr/>
      </xdr:nvCxnSpPr>
      <xdr:spPr>
        <a:xfrm>
          <a:off x="8029575" y="1495329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485</xdr:row>
      <xdr:rowOff>123825</xdr:rowOff>
    </xdr:from>
    <xdr:to>
      <xdr:col>15</xdr:col>
      <xdr:colOff>9525</xdr:colOff>
      <xdr:row>485</xdr:row>
      <xdr:rowOff>123825</xdr:rowOff>
    </xdr:to>
    <xdr:cxnSp macro="">
      <xdr:nvCxnSpPr>
        <xdr:cNvPr id="200" name="ลูกศรเชื่อมต่อแบบตรง 164"/>
        <xdr:cNvCxnSpPr/>
      </xdr:nvCxnSpPr>
      <xdr:spPr>
        <a:xfrm>
          <a:off x="9115425" y="14955202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506</xdr:row>
      <xdr:rowOff>133350</xdr:rowOff>
    </xdr:from>
    <xdr:to>
      <xdr:col>16</xdr:col>
      <xdr:colOff>136525</xdr:colOff>
      <xdr:row>508</xdr:row>
      <xdr:rowOff>3175</xdr:rowOff>
    </xdr:to>
    <xdr:sp macro="" textlink="">
      <xdr:nvSpPr>
        <xdr:cNvPr id="20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4664372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0</xdr:colOff>
      <xdr:row>512</xdr:row>
      <xdr:rowOff>133350</xdr:rowOff>
    </xdr:from>
    <xdr:to>
      <xdr:col>15</xdr:col>
      <xdr:colOff>19050</xdr:colOff>
      <xdr:row>512</xdr:row>
      <xdr:rowOff>133350</xdr:rowOff>
    </xdr:to>
    <xdr:cxnSp macro="">
      <xdr:nvCxnSpPr>
        <xdr:cNvPr id="207" name="ลูกศรเชื่อมต่อแบบตรง 164"/>
        <xdr:cNvCxnSpPr/>
      </xdr:nvCxnSpPr>
      <xdr:spPr>
        <a:xfrm>
          <a:off x="9124950" y="152781000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516</xdr:row>
      <xdr:rowOff>142875</xdr:rowOff>
    </xdr:from>
    <xdr:to>
      <xdr:col>17</xdr:col>
      <xdr:colOff>9525</xdr:colOff>
      <xdr:row>516</xdr:row>
      <xdr:rowOff>142875</xdr:rowOff>
    </xdr:to>
    <xdr:cxnSp macro="">
      <xdr:nvCxnSpPr>
        <xdr:cNvPr id="208" name="ลูกศรเชื่อมต่อแบบตรง 164"/>
        <xdr:cNvCxnSpPr/>
      </xdr:nvCxnSpPr>
      <xdr:spPr>
        <a:xfrm>
          <a:off x="9553575" y="15378112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520</xdr:row>
      <xdr:rowOff>123825</xdr:rowOff>
    </xdr:from>
    <xdr:to>
      <xdr:col>14</xdr:col>
      <xdr:colOff>19050</xdr:colOff>
      <xdr:row>520</xdr:row>
      <xdr:rowOff>123825</xdr:rowOff>
    </xdr:to>
    <xdr:cxnSp macro="">
      <xdr:nvCxnSpPr>
        <xdr:cNvPr id="209" name="ลูกศรเชื่อมต่อแบบตรง 164"/>
        <xdr:cNvCxnSpPr/>
      </xdr:nvCxnSpPr>
      <xdr:spPr>
        <a:xfrm>
          <a:off x="8905875" y="1547526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536</xdr:row>
      <xdr:rowOff>133350</xdr:rowOff>
    </xdr:from>
    <xdr:to>
      <xdr:col>16</xdr:col>
      <xdr:colOff>136525</xdr:colOff>
      <xdr:row>538</xdr:row>
      <xdr:rowOff>3175</xdr:rowOff>
    </xdr:to>
    <xdr:sp macro="" textlink="">
      <xdr:nvSpPr>
        <xdr:cNvPr id="21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9039225" y="166649400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561</xdr:row>
      <xdr:rowOff>133350</xdr:rowOff>
    </xdr:from>
    <xdr:to>
      <xdr:col>16</xdr:col>
      <xdr:colOff>136525</xdr:colOff>
      <xdr:row>563</xdr:row>
      <xdr:rowOff>3175</xdr:rowOff>
    </xdr:to>
    <xdr:sp macro="" textlink="">
      <xdr:nvSpPr>
        <xdr:cNvPr id="21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14074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561</xdr:row>
      <xdr:rowOff>133350</xdr:rowOff>
    </xdr:from>
    <xdr:to>
      <xdr:col>16</xdr:col>
      <xdr:colOff>136525</xdr:colOff>
      <xdr:row>563</xdr:row>
      <xdr:rowOff>3175</xdr:rowOff>
    </xdr:to>
    <xdr:sp macro="" textlink="">
      <xdr:nvSpPr>
        <xdr:cNvPr id="21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14074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9525</xdr:colOff>
      <xdr:row>567</xdr:row>
      <xdr:rowOff>190500</xdr:rowOff>
    </xdr:from>
    <xdr:to>
      <xdr:col>18</xdr:col>
      <xdr:colOff>0</xdr:colOff>
      <xdr:row>567</xdr:row>
      <xdr:rowOff>190500</xdr:rowOff>
    </xdr:to>
    <xdr:cxnSp macro="">
      <xdr:nvCxnSpPr>
        <xdr:cNvPr id="213" name="ลูกศรเชื่อมต่อแบบตรง 71"/>
        <xdr:cNvCxnSpPr/>
      </xdr:nvCxnSpPr>
      <xdr:spPr>
        <a:xfrm>
          <a:off x="7820025" y="168192450"/>
          <a:ext cx="2619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571</xdr:row>
      <xdr:rowOff>125412</xdr:rowOff>
    </xdr:from>
    <xdr:to>
      <xdr:col>10</xdr:col>
      <xdr:colOff>15875</xdr:colOff>
      <xdr:row>571</xdr:row>
      <xdr:rowOff>127000</xdr:rowOff>
    </xdr:to>
    <xdr:cxnSp macro="">
      <xdr:nvCxnSpPr>
        <xdr:cNvPr id="214" name="ลูกศรเชื่อมต่อแบบตรง 71"/>
        <xdr:cNvCxnSpPr/>
      </xdr:nvCxnSpPr>
      <xdr:spPr>
        <a:xfrm>
          <a:off x="7432675" y="163749037"/>
          <a:ext cx="6635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592</xdr:row>
      <xdr:rowOff>0</xdr:rowOff>
    </xdr:from>
    <xdr:to>
      <xdr:col>16</xdr:col>
      <xdr:colOff>136525</xdr:colOff>
      <xdr:row>593</xdr:row>
      <xdr:rowOff>3175</xdr:rowOff>
    </xdr:to>
    <xdr:sp macro="" textlink="">
      <xdr:nvSpPr>
        <xdr:cNvPr id="21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879093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591</xdr:row>
      <xdr:rowOff>133350</xdr:rowOff>
    </xdr:from>
    <xdr:to>
      <xdr:col>16</xdr:col>
      <xdr:colOff>136525</xdr:colOff>
      <xdr:row>593</xdr:row>
      <xdr:rowOff>3175</xdr:rowOff>
    </xdr:to>
    <xdr:sp macro="" textlink="">
      <xdr:nvSpPr>
        <xdr:cNvPr id="21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867822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591</xdr:row>
      <xdr:rowOff>133350</xdr:rowOff>
    </xdr:from>
    <xdr:to>
      <xdr:col>16</xdr:col>
      <xdr:colOff>136525</xdr:colOff>
      <xdr:row>593</xdr:row>
      <xdr:rowOff>3175</xdr:rowOff>
    </xdr:to>
    <xdr:sp macro="" textlink="">
      <xdr:nvSpPr>
        <xdr:cNvPr id="22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867822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13</xdr:col>
      <xdr:colOff>209551</xdr:colOff>
      <xdr:row>597</xdr:row>
      <xdr:rowOff>144463</xdr:rowOff>
    </xdr:from>
    <xdr:to>
      <xdr:col>17</xdr:col>
      <xdr:colOff>9526</xdr:colOff>
      <xdr:row>597</xdr:row>
      <xdr:rowOff>144463</xdr:rowOff>
    </xdr:to>
    <xdr:cxnSp macro="">
      <xdr:nvCxnSpPr>
        <xdr:cNvPr id="223" name="ลูกศรเชื่อมต่อแบบตรง 84"/>
        <xdr:cNvCxnSpPr/>
      </xdr:nvCxnSpPr>
      <xdr:spPr>
        <a:xfrm>
          <a:off x="8956676" y="170165713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622</xdr:row>
      <xdr:rowOff>0</xdr:rowOff>
    </xdr:from>
    <xdr:to>
      <xdr:col>16</xdr:col>
      <xdr:colOff>136525</xdr:colOff>
      <xdr:row>623</xdr:row>
      <xdr:rowOff>3175</xdr:rowOff>
    </xdr:to>
    <xdr:sp macro="" textlink="">
      <xdr:nvSpPr>
        <xdr:cNvPr id="22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76172813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621</xdr:row>
      <xdr:rowOff>133350</xdr:rowOff>
    </xdr:from>
    <xdr:to>
      <xdr:col>16</xdr:col>
      <xdr:colOff>136525</xdr:colOff>
      <xdr:row>623</xdr:row>
      <xdr:rowOff>3175</xdr:rowOff>
    </xdr:to>
    <xdr:sp macro="" textlink="">
      <xdr:nvSpPr>
        <xdr:cNvPr id="22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7606010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621</xdr:row>
      <xdr:rowOff>133350</xdr:rowOff>
    </xdr:from>
    <xdr:to>
      <xdr:col>16</xdr:col>
      <xdr:colOff>136525</xdr:colOff>
      <xdr:row>623</xdr:row>
      <xdr:rowOff>3175</xdr:rowOff>
    </xdr:to>
    <xdr:sp macro="" textlink="">
      <xdr:nvSpPr>
        <xdr:cNvPr id="22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7606010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13</xdr:col>
      <xdr:colOff>26988</xdr:colOff>
      <xdr:row>627</xdr:row>
      <xdr:rowOff>136525</xdr:rowOff>
    </xdr:from>
    <xdr:to>
      <xdr:col>16</xdr:col>
      <xdr:colOff>49213</xdr:colOff>
      <xdr:row>627</xdr:row>
      <xdr:rowOff>136525</xdr:rowOff>
    </xdr:to>
    <xdr:cxnSp macro="">
      <xdr:nvCxnSpPr>
        <xdr:cNvPr id="227" name="ลูกศรเชื่อมต่อแบบตรง 84"/>
        <xdr:cNvCxnSpPr/>
      </xdr:nvCxnSpPr>
      <xdr:spPr>
        <a:xfrm>
          <a:off x="8758238" y="177539650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652</xdr:row>
      <xdr:rowOff>0</xdr:rowOff>
    </xdr:from>
    <xdr:to>
      <xdr:col>16</xdr:col>
      <xdr:colOff>136525</xdr:colOff>
      <xdr:row>653</xdr:row>
      <xdr:rowOff>3175</xdr:rowOff>
    </xdr:to>
    <xdr:sp macro="" textlink="">
      <xdr:nvSpPr>
        <xdr:cNvPr id="22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55468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651</xdr:row>
      <xdr:rowOff>133350</xdr:rowOff>
    </xdr:from>
    <xdr:to>
      <xdr:col>16</xdr:col>
      <xdr:colOff>136525</xdr:colOff>
      <xdr:row>653</xdr:row>
      <xdr:rowOff>3175</xdr:rowOff>
    </xdr:to>
    <xdr:sp macro="" textlink="">
      <xdr:nvSpPr>
        <xdr:cNvPr id="22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651</xdr:row>
      <xdr:rowOff>133350</xdr:rowOff>
    </xdr:from>
    <xdr:to>
      <xdr:col>16</xdr:col>
      <xdr:colOff>136525</xdr:colOff>
      <xdr:row>653</xdr:row>
      <xdr:rowOff>3175</xdr:rowOff>
    </xdr:to>
    <xdr:sp macro="" textlink="">
      <xdr:nvSpPr>
        <xdr:cNvPr id="23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11113</xdr:colOff>
      <xdr:row>657</xdr:row>
      <xdr:rowOff>144462</xdr:rowOff>
    </xdr:from>
    <xdr:to>
      <xdr:col>15</xdr:col>
      <xdr:colOff>33338</xdr:colOff>
      <xdr:row>657</xdr:row>
      <xdr:rowOff>144462</xdr:rowOff>
    </xdr:to>
    <xdr:cxnSp macro="">
      <xdr:nvCxnSpPr>
        <xdr:cNvPr id="231" name="ลูกศรเชื่อมต่อแบบตรง 84"/>
        <xdr:cNvCxnSpPr/>
      </xdr:nvCxnSpPr>
      <xdr:spPr>
        <a:xfrm>
          <a:off x="8520113" y="192311337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652</xdr:row>
      <xdr:rowOff>0</xdr:rowOff>
    </xdr:from>
    <xdr:to>
      <xdr:col>16</xdr:col>
      <xdr:colOff>136525</xdr:colOff>
      <xdr:row>653</xdr:row>
      <xdr:rowOff>3175</xdr:rowOff>
    </xdr:to>
    <xdr:sp macro="" textlink="">
      <xdr:nvSpPr>
        <xdr:cNvPr id="23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55468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651</xdr:row>
      <xdr:rowOff>133350</xdr:rowOff>
    </xdr:from>
    <xdr:to>
      <xdr:col>16</xdr:col>
      <xdr:colOff>136525</xdr:colOff>
      <xdr:row>653</xdr:row>
      <xdr:rowOff>3175</xdr:rowOff>
    </xdr:to>
    <xdr:sp macro="" textlink="">
      <xdr:nvSpPr>
        <xdr:cNvPr id="23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651</xdr:row>
      <xdr:rowOff>133350</xdr:rowOff>
    </xdr:from>
    <xdr:to>
      <xdr:col>16</xdr:col>
      <xdr:colOff>136525</xdr:colOff>
      <xdr:row>653</xdr:row>
      <xdr:rowOff>3175</xdr:rowOff>
    </xdr:to>
    <xdr:sp macro="" textlink="">
      <xdr:nvSpPr>
        <xdr:cNvPr id="23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212725</xdr:colOff>
      <xdr:row>665</xdr:row>
      <xdr:rowOff>147637</xdr:rowOff>
    </xdr:from>
    <xdr:to>
      <xdr:col>16</xdr:col>
      <xdr:colOff>9525</xdr:colOff>
      <xdr:row>665</xdr:row>
      <xdr:rowOff>147637</xdr:rowOff>
    </xdr:to>
    <xdr:cxnSp macro="">
      <xdr:nvCxnSpPr>
        <xdr:cNvPr id="237" name="ลูกศรเชื่อมต่อแบบตรง 79"/>
        <xdr:cNvCxnSpPr/>
      </xdr:nvCxnSpPr>
      <xdr:spPr>
        <a:xfrm>
          <a:off x="8721725" y="194283012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660</xdr:row>
      <xdr:rowOff>133350</xdr:rowOff>
    </xdr:from>
    <xdr:to>
      <xdr:col>9</xdr:col>
      <xdr:colOff>200025</xdr:colOff>
      <xdr:row>660</xdr:row>
      <xdr:rowOff>133351</xdr:rowOff>
    </xdr:to>
    <xdr:cxnSp macro="">
      <xdr:nvCxnSpPr>
        <xdr:cNvPr id="238" name="ลูกศรเชื่อมต่อแบบตรง 79"/>
        <xdr:cNvCxnSpPr/>
      </xdr:nvCxnSpPr>
      <xdr:spPr>
        <a:xfrm flipV="1">
          <a:off x="8239125" y="190661925"/>
          <a:ext cx="4286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681</xdr:row>
      <xdr:rowOff>0</xdr:rowOff>
    </xdr:from>
    <xdr:to>
      <xdr:col>16</xdr:col>
      <xdr:colOff>136525</xdr:colOff>
      <xdr:row>682</xdr:row>
      <xdr:rowOff>3175</xdr:rowOff>
    </xdr:to>
    <xdr:sp macro="" textlink="">
      <xdr:nvSpPr>
        <xdr:cNvPr id="23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9039225" y="196805550"/>
          <a:ext cx="10985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801</xdr:row>
      <xdr:rowOff>0</xdr:rowOff>
    </xdr:from>
    <xdr:to>
      <xdr:col>16</xdr:col>
      <xdr:colOff>136525</xdr:colOff>
      <xdr:row>802</xdr:row>
      <xdr:rowOff>3175</xdr:rowOff>
    </xdr:to>
    <xdr:sp macro="" textlink="">
      <xdr:nvSpPr>
        <xdr:cNvPr id="24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806</xdr:row>
      <xdr:rowOff>152400</xdr:rowOff>
    </xdr:from>
    <xdr:to>
      <xdr:col>18</xdr:col>
      <xdr:colOff>9525</xdr:colOff>
      <xdr:row>806</xdr:row>
      <xdr:rowOff>152400</xdr:rowOff>
    </xdr:to>
    <xdr:cxnSp macro="">
      <xdr:nvCxnSpPr>
        <xdr:cNvPr id="241" name="ลูกศรเชื่อมต่อแบบตรง 86"/>
        <xdr:cNvCxnSpPr/>
      </xdr:nvCxnSpPr>
      <xdr:spPr>
        <a:xfrm>
          <a:off x="9163050" y="19964558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801</xdr:row>
      <xdr:rowOff>0</xdr:rowOff>
    </xdr:from>
    <xdr:to>
      <xdr:col>16</xdr:col>
      <xdr:colOff>136525</xdr:colOff>
      <xdr:row>802</xdr:row>
      <xdr:rowOff>3175</xdr:rowOff>
    </xdr:to>
    <xdr:sp macro="" textlink="">
      <xdr:nvSpPr>
        <xdr:cNvPr id="24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831</xdr:row>
      <xdr:rowOff>0</xdr:rowOff>
    </xdr:from>
    <xdr:to>
      <xdr:col>16</xdr:col>
      <xdr:colOff>136525</xdr:colOff>
      <xdr:row>832</xdr:row>
      <xdr:rowOff>3175</xdr:rowOff>
    </xdr:to>
    <xdr:sp macro="" textlink="">
      <xdr:nvSpPr>
        <xdr:cNvPr id="24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13</xdr:col>
      <xdr:colOff>3786</xdr:colOff>
      <xdr:row>836</xdr:row>
      <xdr:rowOff>129198</xdr:rowOff>
    </xdr:from>
    <xdr:to>
      <xdr:col>16</xdr:col>
      <xdr:colOff>26011</xdr:colOff>
      <xdr:row>836</xdr:row>
      <xdr:rowOff>129198</xdr:rowOff>
    </xdr:to>
    <xdr:cxnSp macro="">
      <xdr:nvCxnSpPr>
        <xdr:cNvPr id="244" name="ลูกศรเชื่อมต่อแบบตรง 86"/>
        <xdr:cNvCxnSpPr/>
      </xdr:nvCxnSpPr>
      <xdr:spPr>
        <a:xfrm>
          <a:off x="8750911" y="22882444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831</xdr:row>
      <xdr:rowOff>0</xdr:rowOff>
    </xdr:from>
    <xdr:to>
      <xdr:col>16</xdr:col>
      <xdr:colOff>136525</xdr:colOff>
      <xdr:row>832</xdr:row>
      <xdr:rowOff>3175</xdr:rowOff>
    </xdr:to>
    <xdr:sp macro="" textlink="">
      <xdr:nvSpPr>
        <xdr:cNvPr id="24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861</xdr:row>
      <xdr:rowOff>0</xdr:rowOff>
    </xdr:from>
    <xdr:to>
      <xdr:col>16</xdr:col>
      <xdr:colOff>136525</xdr:colOff>
      <xdr:row>862</xdr:row>
      <xdr:rowOff>3175</xdr:rowOff>
    </xdr:to>
    <xdr:sp macro="" textlink="">
      <xdr:nvSpPr>
        <xdr:cNvPr id="24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3293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861</xdr:row>
      <xdr:rowOff>0</xdr:rowOff>
    </xdr:from>
    <xdr:to>
      <xdr:col>16</xdr:col>
      <xdr:colOff>136525</xdr:colOff>
      <xdr:row>862</xdr:row>
      <xdr:rowOff>3175</xdr:rowOff>
    </xdr:to>
    <xdr:sp macro="" textlink="">
      <xdr:nvSpPr>
        <xdr:cNvPr id="24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3293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891</xdr:row>
      <xdr:rowOff>0</xdr:rowOff>
    </xdr:from>
    <xdr:to>
      <xdr:col>16</xdr:col>
      <xdr:colOff>136525</xdr:colOff>
      <xdr:row>892</xdr:row>
      <xdr:rowOff>3175</xdr:rowOff>
    </xdr:to>
    <xdr:sp macro="" textlink="">
      <xdr:nvSpPr>
        <xdr:cNvPr id="24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99163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891</xdr:row>
      <xdr:rowOff>0</xdr:rowOff>
    </xdr:from>
    <xdr:to>
      <xdr:col>16</xdr:col>
      <xdr:colOff>136525</xdr:colOff>
      <xdr:row>892</xdr:row>
      <xdr:rowOff>3175</xdr:rowOff>
    </xdr:to>
    <xdr:sp macro="" textlink="">
      <xdr:nvSpPr>
        <xdr:cNvPr id="25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99163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921</xdr:row>
      <xdr:rowOff>0</xdr:rowOff>
    </xdr:from>
    <xdr:to>
      <xdr:col>16</xdr:col>
      <xdr:colOff>136525</xdr:colOff>
      <xdr:row>922</xdr:row>
      <xdr:rowOff>3175</xdr:rowOff>
    </xdr:to>
    <xdr:sp macro="" textlink="">
      <xdr:nvSpPr>
        <xdr:cNvPr id="25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272982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209551</xdr:colOff>
      <xdr:row>926</xdr:row>
      <xdr:rowOff>120650</xdr:rowOff>
    </xdr:from>
    <xdr:to>
      <xdr:col>12</xdr:col>
      <xdr:colOff>9526</xdr:colOff>
      <xdr:row>926</xdr:row>
      <xdr:rowOff>120650</xdr:rowOff>
    </xdr:to>
    <xdr:cxnSp macro="">
      <xdr:nvCxnSpPr>
        <xdr:cNvPr id="253" name="ลูกศรเชื่อมต่อแบบตรง 86"/>
        <xdr:cNvCxnSpPr/>
      </xdr:nvCxnSpPr>
      <xdr:spPr>
        <a:xfrm>
          <a:off x="7845426" y="25096152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921</xdr:row>
      <xdr:rowOff>0</xdr:rowOff>
    </xdr:from>
    <xdr:to>
      <xdr:col>16</xdr:col>
      <xdr:colOff>136525</xdr:colOff>
      <xdr:row>922</xdr:row>
      <xdr:rowOff>3175</xdr:rowOff>
    </xdr:to>
    <xdr:sp macro="" textlink="">
      <xdr:nvSpPr>
        <xdr:cNvPr id="25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272982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709</xdr:row>
      <xdr:rowOff>0</xdr:rowOff>
    </xdr:from>
    <xdr:to>
      <xdr:col>16</xdr:col>
      <xdr:colOff>136525</xdr:colOff>
      <xdr:row>710</xdr:row>
      <xdr:rowOff>3175</xdr:rowOff>
    </xdr:to>
    <xdr:sp macro="" textlink="">
      <xdr:nvSpPr>
        <xdr:cNvPr id="25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709</xdr:row>
      <xdr:rowOff>0</xdr:rowOff>
    </xdr:from>
    <xdr:to>
      <xdr:col>16</xdr:col>
      <xdr:colOff>136525</xdr:colOff>
      <xdr:row>710</xdr:row>
      <xdr:rowOff>3175</xdr:rowOff>
    </xdr:to>
    <xdr:sp macro="" textlink="">
      <xdr:nvSpPr>
        <xdr:cNvPr id="25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209550</xdr:colOff>
      <xdr:row>686</xdr:row>
      <xdr:rowOff>141288</xdr:rowOff>
    </xdr:from>
    <xdr:to>
      <xdr:col>11</xdr:col>
      <xdr:colOff>6350</xdr:colOff>
      <xdr:row>686</xdr:row>
      <xdr:rowOff>141288</xdr:rowOff>
    </xdr:to>
    <xdr:cxnSp macro="">
      <xdr:nvCxnSpPr>
        <xdr:cNvPr id="258" name="ลูกศรเชื่อมต่อแบบตรง 86"/>
        <xdr:cNvCxnSpPr/>
      </xdr:nvCxnSpPr>
      <xdr:spPr>
        <a:xfrm>
          <a:off x="7607300" y="199634476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690</xdr:row>
      <xdr:rowOff>171450</xdr:rowOff>
    </xdr:from>
    <xdr:to>
      <xdr:col>18</xdr:col>
      <xdr:colOff>0</xdr:colOff>
      <xdr:row>690</xdr:row>
      <xdr:rowOff>180975</xdr:rowOff>
    </xdr:to>
    <xdr:cxnSp macro="">
      <xdr:nvCxnSpPr>
        <xdr:cNvPr id="259" name="ลูกศรเชื่อมต่อแบบตรง 86"/>
        <xdr:cNvCxnSpPr/>
      </xdr:nvCxnSpPr>
      <xdr:spPr>
        <a:xfrm>
          <a:off x="7820025" y="199291575"/>
          <a:ext cx="26193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694</xdr:row>
      <xdr:rowOff>152400</xdr:rowOff>
    </xdr:from>
    <xdr:to>
      <xdr:col>18</xdr:col>
      <xdr:colOff>9525</xdr:colOff>
      <xdr:row>694</xdr:row>
      <xdr:rowOff>161925</xdr:rowOff>
    </xdr:to>
    <xdr:cxnSp macro="">
      <xdr:nvCxnSpPr>
        <xdr:cNvPr id="260" name="ลูกศรเชื่อมต่อแบบตรง 86"/>
        <xdr:cNvCxnSpPr/>
      </xdr:nvCxnSpPr>
      <xdr:spPr>
        <a:xfrm>
          <a:off x="7829550" y="200320275"/>
          <a:ext cx="26193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714</xdr:row>
      <xdr:rowOff>142875</xdr:rowOff>
    </xdr:from>
    <xdr:to>
      <xdr:col>18</xdr:col>
      <xdr:colOff>4763</xdr:colOff>
      <xdr:row>714</xdr:row>
      <xdr:rowOff>152400</xdr:rowOff>
    </xdr:to>
    <xdr:cxnSp macro="">
      <xdr:nvCxnSpPr>
        <xdr:cNvPr id="261" name="ลูกศรเชื่อมต่อแบบตรง 86"/>
        <xdr:cNvCxnSpPr/>
      </xdr:nvCxnSpPr>
      <xdr:spPr>
        <a:xfrm>
          <a:off x="7189788" y="206748063"/>
          <a:ext cx="26574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722</xdr:row>
      <xdr:rowOff>161925</xdr:rowOff>
    </xdr:from>
    <xdr:to>
      <xdr:col>18</xdr:col>
      <xdr:colOff>9525</xdr:colOff>
      <xdr:row>722</xdr:row>
      <xdr:rowOff>161925</xdr:rowOff>
    </xdr:to>
    <xdr:cxnSp macro="">
      <xdr:nvCxnSpPr>
        <xdr:cNvPr id="263" name="ลูกศรเชื่อมต่อแบบตรง 86"/>
        <xdr:cNvCxnSpPr/>
      </xdr:nvCxnSpPr>
      <xdr:spPr>
        <a:xfrm>
          <a:off x="8248650" y="204416025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206375</xdr:colOff>
      <xdr:row>719</xdr:row>
      <xdr:rowOff>150812</xdr:rowOff>
    </xdr:from>
    <xdr:to>
      <xdr:col>12</xdr:col>
      <xdr:colOff>3175</xdr:colOff>
      <xdr:row>719</xdr:row>
      <xdr:rowOff>150812</xdr:rowOff>
    </xdr:to>
    <xdr:cxnSp macro="">
      <xdr:nvCxnSpPr>
        <xdr:cNvPr id="265" name="ลูกศรเชื่อมต่อแบบตรง 86"/>
        <xdr:cNvCxnSpPr/>
      </xdr:nvCxnSpPr>
      <xdr:spPr>
        <a:xfrm>
          <a:off x="7826375" y="207986312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739</xdr:row>
      <xdr:rowOff>0</xdr:rowOff>
    </xdr:from>
    <xdr:to>
      <xdr:col>16</xdr:col>
      <xdr:colOff>136525</xdr:colOff>
      <xdr:row>740</xdr:row>
      <xdr:rowOff>3175</xdr:rowOff>
    </xdr:to>
    <xdr:sp macro="" textlink="">
      <xdr:nvSpPr>
        <xdr:cNvPr id="26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739</xdr:row>
      <xdr:rowOff>0</xdr:rowOff>
    </xdr:from>
    <xdr:to>
      <xdr:col>16</xdr:col>
      <xdr:colOff>136525</xdr:colOff>
      <xdr:row>740</xdr:row>
      <xdr:rowOff>3175</xdr:rowOff>
    </xdr:to>
    <xdr:sp macro="" textlink="">
      <xdr:nvSpPr>
        <xdr:cNvPr id="26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209550</xdr:colOff>
      <xdr:row>744</xdr:row>
      <xdr:rowOff>190500</xdr:rowOff>
    </xdr:from>
    <xdr:to>
      <xdr:col>18</xdr:col>
      <xdr:colOff>0</xdr:colOff>
      <xdr:row>744</xdr:row>
      <xdr:rowOff>190500</xdr:rowOff>
    </xdr:to>
    <xdr:cxnSp macro="">
      <xdr:nvCxnSpPr>
        <xdr:cNvPr id="271" name="ลูกศรเชื่อมต่อแบบตรง 86"/>
        <xdr:cNvCxnSpPr/>
      </xdr:nvCxnSpPr>
      <xdr:spPr>
        <a:xfrm>
          <a:off x="8239125" y="20591145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748</xdr:row>
      <xdr:rowOff>200025</xdr:rowOff>
    </xdr:from>
    <xdr:to>
      <xdr:col>18</xdr:col>
      <xdr:colOff>9525</xdr:colOff>
      <xdr:row>748</xdr:row>
      <xdr:rowOff>200025</xdr:rowOff>
    </xdr:to>
    <xdr:cxnSp macro="">
      <xdr:nvCxnSpPr>
        <xdr:cNvPr id="272" name="ลูกศรเชื่อมต่อแบบตรง 86"/>
        <xdr:cNvCxnSpPr/>
      </xdr:nvCxnSpPr>
      <xdr:spPr>
        <a:xfrm>
          <a:off x="8248650" y="20692110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752</xdr:row>
      <xdr:rowOff>161925</xdr:rowOff>
    </xdr:from>
    <xdr:to>
      <xdr:col>18</xdr:col>
      <xdr:colOff>19050</xdr:colOff>
      <xdr:row>752</xdr:row>
      <xdr:rowOff>161925</xdr:rowOff>
    </xdr:to>
    <xdr:cxnSp macro="">
      <xdr:nvCxnSpPr>
        <xdr:cNvPr id="273" name="ลูกศรเชื่อมต่อแบบตรง 86"/>
        <xdr:cNvCxnSpPr/>
      </xdr:nvCxnSpPr>
      <xdr:spPr>
        <a:xfrm>
          <a:off x="8258175" y="207883125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744</xdr:row>
      <xdr:rowOff>190500</xdr:rowOff>
    </xdr:from>
    <xdr:to>
      <xdr:col>18</xdr:col>
      <xdr:colOff>0</xdr:colOff>
      <xdr:row>744</xdr:row>
      <xdr:rowOff>190500</xdr:rowOff>
    </xdr:to>
    <xdr:cxnSp macro="">
      <xdr:nvCxnSpPr>
        <xdr:cNvPr id="274" name="ลูกศรเชื่อมต่อแบบตรง 86"/>
        <xdr:cNvCxnSpPr/>
      </xdr:nvCxnSpPr>
      <xdr:spPr>
        <a:xfrm>
          <a:off x="8239125" y="20591145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748</xdr:row>
      <xdr:rowOff>200025</xdr:rowOff>
    </xdr:from>
    <xdr:to>
      <xdr:col>18</xdr:col>
      <xdr:colOff>9525</xdr:colOff>
      <xdr:row>748</xdr:row>
      <xdr:rowOff>200025</xdr:rowOff>
    </xdr:to>
    <xdr:cxnSp macro="">
      <xdr:nvCxnSpPr>
        <xdr:cNvPr id="275" name="ลูกศรเชื่อมต่อแบบตรง 86"/>
        <xdr:cNvCxnSpPr/>
      </xdr:nvCxnSpPr>
      <xdr:spPr>
        <a:xfrm>
          <a:off x="8248650" y="20692110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752</xdr:row>
      <xdr:rowOff>161925</xdr:rowOff>
    </xdr:from>
    <xdr:to>
      <xdr:col>18</xdr:col>
      <xdr:colOff>19050</xdr:colOff>
      <xdr:row>752</xdr:row>
      <xdr:rowOff>161925</xdr:rowOff>
    </xdr:to>
    <xdr:cxnSp macro="">
      <xdr:nvCxnSpPr>
        <xdr:cNvPr id="276" name="ลูกศรเชื่อมต่อแบบตรง 86"/>
        <xdr:cNvCxnSpPr/>
      </xdr:nvCxnSpPr>
      <xdr:spPr>
        <a:xfrm>
          <a:off x="8258175" y="207883125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756</xdr:row>
      <xdr:rowOff>142875</xdr:rowOff>
    </xdr:from>
    <xdr:to>
      <xdr:col>18</xdr:col>
      <xdr:colOff>19050</xdr:colOff>
      <xdr:row>756</xdr:row>
      <xdr:rowOff>142875</xdr:rowOff>
    </xdr:to>
    <xdr:cxnSp macro="">
      <xdr:nvCxnSpPr>
        <xdr:cNvPr id="277" name="ลูกศรเชื่อมต่อแบบตรง 86"/>
        <xdr:cNvCxnSpPr/>
      </xdr:nvCxnSpPr>
      <xdr:spPr>
        <a:xfrm>
          <a:off x="8258175" y="20886420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769</xdr:row>
      <xdr:rowOff>0</xdr:rowOff>
    </xdr:from>
    <xdr:to>
      <xdr:col>16</xdr:col>
      <xdr:colOff>136525</xdr:colOff>
      <xdr:row>770</xdr:row>
      <xdr:rowOff>3175</xdr:rowOff>
    </xdr:to>
    <xdr:sp macro="" textlink="">
      <xdr:nvSpPr>
        <xdr:cNvPr id="17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567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769</xdr:row>
      <xdr:rowOff>0</xdr:rowOff>
    </xdr:from>
    <xdr:to>
      <xdr:col>16</xdr:col>
      <xdr:colOff>136525</xdr:colOff>
      <xdr:row>770</xdr:row>
      <xdr:rowOff>3175</xdr:rowOff>
    </xdr:to>
    <xdr:sp macro="" textlink="">
      <xdr:nvSpPr>
        <xdr:cNvPr id="17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567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0</xdr:colOff>
      <xdr:row>774</xdr:row>
      <xdr:rowOff>134937</xdr:rowOff>
    </xdr:from>
    <xdr:to>
      <xdr:col>13</xdr:col>
      <xdr:colOff>23813</xdr:colOff>
      <xdr:row>774</xdr:row>
      <xdr:rowOff>134938</xdr:rowOff>
    </xdr:to>
    <xdr:cxnSp macro="">
      <xdr:nvCxnSpPr>
        <xdr:cNvPr id="182" name="ลูกศรเชื่อมต่อแบบตรง 86"/>
        <xdr:cNvCxnSpPr/>
      </xdr:nvCxnSpPr>
      <xdr:spPr>
        <a:xfrm flipV="1">
          <a:off x="7842250" y="221297500"/>
          <a:ext cx="9128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41275</xdr:colOff>
      <xdr:row>782</xdr:row>
      <xdr:rowOff>136922</xdr:rowOff>
    </xdr:from>
    <xdr:to>
      <xdr:col>8</xdr:col>
      <xdr:colOff>214313</xdr:colOff>
      <xdr:row>782</xdr:row>
      <xdr:rowOff>138114</xdr:rowOff>
    </xdr:to>
    <xdr:cxnSp macro="">
      <xdr:nvCxnSpPr>
        <xdr:cNvPr id="184" name="ลูกศรเชื่อมต่อแบบตรง 86"/>
        <xdr:cNvCxnSpPr/>
      </xdr:nvCxnSpPr>
      <xdr:spPr>
        <a:xfrm flipV="1">
          <a:off x="7220744" y="224772141"/>
          <a:ext cx="613569" cy="119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979</xdr:row>
      <xdr:rowOff>144463</xdr:rowOff>
    </xdr:from>
    <xdr:to>
      <xdr:col>10</xdr:col>
      <xdr:colOff>3175</xdr:colOff>
      <xdr:row>979</xdr:row>
      <xdr:rowOff>144463</xdr:rowOff>
    </xdr:to>
    <xdr:cxnSp macro="">
      <xdr:nvCxnSpPr>
        <xdr:cNvPr id="198" name="ลูกศรเชื่อมต่อแบบตรง 129"/>
        <xdr:cNvCxnSpPr/>
      </xdr:nvCxnSpPr>
      <xdr:spPr>
        <a:xfrm>
          <a:off x="7416800" y="264804526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974</xdr:row>
      <xdr:rowOff>228600</xdr:rowOff>
    </xdr:from>
    <xdr:to>
      <xdr:col>17</xdr:col>
      <xdr:colOff>47625</xdr:colOff>
      <xdr:row>976</xdr:row>
      <xdr:rowOff>19049</xdr:rowOff>
    </xdr:to>
    <xdr:sp macro="" textlink="">
      <xdr:nvSpPr>
        <xdr:cNvPr id="202" name="Rectangle 9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/>
      </xdr:nvSpPr>
      <xdr:spPr>
        <a:xfrm>
          <a:off x="8343900" y="265253788"/>
          <a:ext cx="1323975" cy="3301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ผด.02/1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214312</xdr:colOff>
      <xdr:row>982</xdr:row>
      <xdr:rowOff>158751</xdr:rowOff>
    </xdr:from>
    <xdr:to>
      <xdr:col>9</xdr:col>
      <xdr:colOff>214312</xdr:colOff>
      <xdr:row>982</xdr:row>
      <xdr:rowOff>158751</xdr:rowOff>
    </xdr:to>
    <xdr:cxnSp macro="">
      <xdr:nvCxnSpPr>
        <xdr:cNvPr id="204" name="ลูกศรเชื่อมต่อแบบตรง 129"/>
        <xdr:cNvCxnSpPr/>
      </xdr:nvCxnSpPr>
      <xdr:spPr>
        <a:xfrm>
          <a:off x="7405687" y="265628439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198437</xdr:colOff>
      <xdr:row>843</xdr:row>
      <xdr:rowOff>134938</xdr:rowOff>
    </xdr:from>
    <xdr:to>
      <xdr:col>14</xdr:col>
      <xdr:colOff>220662</xdr:colOff>
      <xdr:row>843</xdr:row>
      <xdr:rowOff>134938</xdr:rowOff>
    </xdr:to>
    <xdr:cxnSp macro="">
      <xdr:nvCxnSpPr>
        <xdr:cNvPr id="180" name="ลูกศรเชื่อมต่อแบบตรง 86"/>
        <xdr:cNvCxnSpPr/>
      </xdr:nvCxnSpPr>
      <xdr:spPr>
        <a:xfrm>
          <a:off x="8501062" y="230552626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206375</xdr:colOff>
      <xdr:row>847</xdr:row>
      <xdr:rowOff>127000</xdr:rowOff>
    </xdr:from>
    <xdr:to>
      <xdr:col>18</xdr:col>
      <xdr:colOff>6350</xdr:colOff>
      <xdr:row>847</xdr:row>
      <xdr:rowOff>127000</xdr:rowOff>
    </xdr:to>
    <xdr:cxnSp macro="">
      <xdr:nvCxnSpPr>
        <xdr:cNvPr id="183" name="ลูกศรเชื่อมต่อแบบตรง 86"/>
        <xdr:cNvCxnSpPr/>
      </xdr:nvCxnSpPr>
      <xdr:spPr>
        <a:xfrm>
          <a:off x="9175750" y="23152893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</xdr:colOff>
      <xdr:row>1043</xdr:row>
      <xdr:rowOff>158750</xdr:rowOff>
    </xdr:from>
    <xdr:to>
      <xdr:col>15</xdr:col>
      <xdr:colOff>23812</xdr:colOff>
      <xdr:row>1043</xdr:row>
      <xdr:rowOff>158750</xdr:rowOff>
    </xdr:to>
    <xdr:cxnSp macro="">
      <xdr:nvCxnSpPr>
        <xdr:cNvPr id="185" name="ลูกศรเชื่อมต่อแบบตรง 169"/>
        <xdr:cNvCxnSpPr/>
      </xdr:nvCxnSpPr>
      <xdr:spPr>
        <a:xfrm>
          <a:off x="8548687" y="280741438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S1135"/>
  <sheetViews>
    <sheetView tabSelected="1" view="pageBreakPreview" topLeftCell="A1058" zoomScale="120" zoomScaleNormal="100" zoomScaleSheetLayoutView="120" workbookViewId="0">
      <selection activeCell="A1024" sqref="A1024:XFD1024"/>
    </sheetView>
  </sheetViews>
  <sheetFormatPr defaultColWidth="9.140625" defaultRowHeight="23.25" customHeight="1" x14ac:dyDescent="0.2"/>
  <cols>
    <col min="1" max="1" width="4.85546875" style="85" customWidth="1"/>
    <col min="2" max="2" width="28.140625" style="1" customWidth="1"/>
    <col min="3" max="3" width="37.140625" style="86" customWidth="1"/>
    <col min="4" max="4" width="12.42578125" style="87" customWidth="1"/>
    <col min="5" max="5" width="12.28515625" style="85" customWidth="1"/>
    <col min="6" max="6" width="13.140625" style="85" customWidth="1"/>
    <col min="7" max="18" width="3.28515625" style="70" customWidth="1"/>
    <col min="19" max="19" width="3.7109375" style="1" customWidth="1"/>
    <col min="20" max="16384" width="9.140625" style="1"/>
  </cols>
  <sheetData>
    <row r="1" spans="1:18" ht="23.25" hidden="1" customHeight="1" x14ac:dyDescent="0.2">
      <c r="A1" s="426" t="s">
        <v>32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18" ht="23.25" hidden="1" customHeight="1" x14ac:dyDescent="0.2">
      <c r="A2" s="416" t="s">
        <v>31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</row>
    <row r="3" spans="1:18" ht="23.25" hidden="1" customHeight="1" x14ac:dyDescent="0.2">
      <c r="A3" s="416" t="s">
        <v>30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</row>
    <row r="4" spans="1:18" ht="23.25" hidden="1" customHeight="1" x14ac:dyDescent="0.2">
      <c r="A4" s="416" t="s">
        <v>129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</row>
    <row r="5" spans="1:18" ht="9" hidden="1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3.25" hidden="1" customHeight="1" x14ac:dyDescent="0.2">
      <c r="A6" s="426" t="s">
        <v>101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</row>
    <row r="7" spans="1:18" ht="23.25" hidden="1" customHeight="1" x14ac:dyDescent="0.2">
      <c r="A7" s="175" t="s">
        <v>116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23.25" hidden="1" customHeight="1" x14ac:dyDescent="0.2">
      <c r="B8" s="3" t="s">
        <v>230</v>
      </c>
      <c r="C8" s="3"/>
      <c r="D8" s="4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23.25" hidden="1" customHeight="1" x14ac:dyDescent="0.2">
      <c r="A9" s="418" t="s">
        <v>23</v>
      </c>
      <c r="B9" s="418" t="s">
        <v>18</v>
      </c>
      <c r="C9" s="6" t="s">
        <v>19</v>
      </c>
      <c r="D9" s="7" t="s">
        <v>0</v>
      </c>
      <c r="E9" s="6" t="s">
        <v>1</v>
      </c>
      <c r="F9" s="6" t="s">
        <v>16</v>
      </c>
      <c r="G9" s="420" t="s">
        <v>27</v>
      </c>
      <c r="H9" s="421"/>
      <c r="I9" s="422"/>
      <c r="J9" s="423" t="s">
        <v>33</v>
      </c>
      <c r="K9" s="424"/>
      <c r="L9" s="424"/>
      <c r="M9" s="424"/>
      <c r="N9" s="424"/>
      <c r="O9" s="424"/>
      <c r="P9" s="424"/>
      <c r="Q9" s="424"/>
      <c r="R9" s="425"/>
    </row>
    <row r="10" spans="1:18" ht="27" hidden="1" customHeight="1" x14ac:dyDescent="0.2">
      <c r="A10" s="419"/>
      <c r="B10" s="419"/>
      <c r="C10" s="8" t="s">
        <v>20</v>
      </c>
      <c r="D10" s="9" t="s">
        <v>21</v>
      </c>
      <c r="E10" s="8" t="s">
        <v>2</v>
      </c>
      <c r="F10" s="8" t="s">
        <v>17</v>
      </c>
      <c r="G10" s="10" t="s">
        <v>3</v>
      </c>
      <c r="H10" s="10" t="s">
        <v>4</v>
      </c>
      <c r="I10" s="10" t="s">
        <v>5</v>
      </c>
      <c r="J10" s="10" t="s">
        <v>6</v>
      </c>
      <c r="K10" s="10" t="s">
        <v>7</v>
      </c>
      <c r="L10" s="10" t="s">
        <v>8</v>
      </c>
      <c r="M10" s="10" t="s">
        <v>9</v>
      </c>
      <c r="N10" s="10" t="s">
        <v>10</v>
      </c>
      <c r="O10" s="10" t="s">
        <v>11</v>
      </c>
      <c r="P10" s="10" t="s">
        <v>12</v>
      </c>
      <c r="Q10" s="10" t="s">
        <v>13</v>
      </c>
      <c r="R10" s="10" t="s">
        <v>14</v>
      </c>
    </row>
    <row r="11" spans="1:18" ht="23.25" hidden="1" customHeight="1" x14ac:dyDescent="0.3">
      <c r="A11" s="61">
        <v>1</v>
      </c>
      <c r="B11" s="213" t="s">
        <v>110</v>
      </c>
      <c r="C11" s="196" t="s">
        <v>111</v>
      </c>
      <c r="D11" s="87">
        <v>1194000</v>
      </c>
      <c r="E11" s="61" t="s">
        <v>148</v>
      </c>
      <c r="F11" s="133" t="s">
        <v>15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ht="23.25" hidden="1" customHeight="1" x14ac:dyDescent="0.3">
      <c r="A12" s="11"/>
      <c r="B12" s="214" t="s">
        <v>145</v>
      </c>
      <c r="C12" s="197" t="s">
        <v>146</v>
      </c>
      <c r="E12" s="11" t="s">
        <v>108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23.25" hidden="1" customHeight="1" x14ac:dyDescent="0.2">
      <c r="A13" s="17"/>
      <c r="B13" s="126" t="s">
        <v>98</v>
      </c>
      <c r="C13" s="197" t="s">
        <v>112</v>
      </c>
      <c r="E13" s="11"/>
      <c r="F13" s="1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hidden="1" customHeight="1" x14ac:dyDescent="0.2">
      <c r="A14" s="17"/>
      <c r="B14" s="126"/>
      <c r="C14" s="197" t="s">
        <v>147</v>
      </c>
      <c r="E14" s="11"/>
      <c r="F14" s="1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hidden="1" customHeight="1" x14ac:dyDescent="0.2">
      <c r="A15" s="176"/>
      <c r="B15" s="190"/>
      <c r="C15" s="218" t="s">
        <v>115</v>
      </c>
      <c r="D15" s="82"/>
      <c r="E15" s="51"/>
      <c r="F15" s="51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18" ht="23.25" hidden="1" customHeight="1" x14ac:dyDescent="0.3">
      <c r="A16" s="11">
        <v>2</v>
      </c>
      <c r="B16" s="173" t="s">
        <v>110</v>
      </c>
      <c r="C16" s="174" t="s">
        <v>111</v>
      </c>
      <c r="D16" s="14">
        <v>991000</v>
      </c>
      <c r="E16" s="11" t="s">
        <v>107</v>
      </c>
      <c r="F16" s="15" t="s">
        <v>15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hidden="1" customHeight="1" x14ac:dyDescent="0.3">
      <c r="A17" s="11"/>
      <c r="B17" s="173" t="s">
        <v>109</v>
      </c>
      <c r="C17" s="174" t="s">
        <v>113</v>
      </c>
      <c r="D17" s="14"/>
      <c r="E17" s="11" t="s">
        <v>108</v>
      </c>
      <c r="F17" s="15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hidden="1" customHeight="1" x14ac:dyDescent="0.3">
      <c r="A18" s="11"/>
      <c r="B18" s="17"/>
      <c r="C18" s="174" t="s">
        <v>112</v>
      </c>
      <c r="D18" s="19"/>
      <c r="E18" s="11"/>
      <c r="F18" s="15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hidden="1" customHeight="1" x14ac:dyDescent="0.2">
      <c r="A19" s="17"/>
      <c r="B19" s="17"/>
      <c r="C19" s="18" t="s">
        <v>114</v>
      </c>
      <c r="D19" s="19"/>
      <c r="E19" s="11"/>
      <c r="F19" s="1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23.25" hidden="1" customHeight="1" x14ac:dyDescent="0.2">
      <c r="A20" s="17"/>
      <c r="B20" s="17"/>
      <c r="C20" s="18" t="s">
        <v>115</v>
      </c>
      <c r="D20" s="19"/>
      <c r="E20" s="11"/>
      <c r="F20" s="1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ht="23.25" hidden="1" customHeight="1" x14ac:dyDescent="0.2">
      <c r="A21" s="176"/>
      <c r="B21" s="176"/>
      <c r="C21" s="177"/>
      <c r="D21" s="178"/>
      <c r="E21" s="51"/>
      <c r="F21" s="51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 ht="23.25" hidden="1" customHeight="1" x14ac:dyDescent="0.3">
      <c r="A22" s="89"/>
      <c r="B22" s="68"/>
      <c r="C22" s="73"/>
      <c r="D22" s="90"/>
      <c r="E22" s="67"/>
      <c r="F22" s="91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1:18" ht="23.25" hidden="1" customHeight="1" x14ac:dyDescent="0.3">
      <c r="A23" s="89"/>
      <c r="B23" s="68"/>
      <c r="C23" s="73"/>
      <c r="D23" s="90"/>
      <c r="E23" s="67"/>
      <c r="F23" s="91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</row>
    <row r="24" spans="1:18" ht="23.25" hidden="1" customHeight="1" x14ac:dyDescent="0.3">
      <c r="A24" s="89"/>
      <c r="B24" s="68"/>
      <c r="C24" s="73"/>
      <c r="D24" s="90"/>
      <c r="E24" s="67"/>
      <c r="F24" s="91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</row>
    <row r="25" spans="1:18" ht="23.25" hidden="1" customHeight="1" x14ac:dyDescent="0.3">
      <c r="A25" s="89"/>
      <c r="B25" s="68"/>
      <c r="C25" s="73"/>
      <c r="D25" s="90"/>
      <c r="E25" s="67"/>
      <c r="F25" s="91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</row>
    <row r="26" spans="1:18" ht="23.25" hidden="1" customHeight="1" x14ac:dyDescent="0.2">
      <c r="A26" s="416" t="s">
        <v>31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</row>
    <row r="27" spans="1:18" ht="23.25" hidden="1" customHeight="1" x14ac:dyDescent="0.2">
      <c r="A27" s="416" t="s">
        <v>30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</row>
    <row r="28" spans="1:18" ht="23.25" hidden="1" customHeight="1" x14ac:dyDescent="0.2">
      <c r="A28" s="416" t="s">
        <v>129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</row>
    <row r="29" spans="1:18" ht="23.25" hidden="1" customHeight="1" x14ac:dyDescent="0.2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</row>
    <row r="30" spans="1:18" ht="23.25" hidden="1" customHeight="1" x14ac:dyDescent="0.2">
      <c r="A30" s="426" t="s">
        <v>101</v>
      </c>
      <c r="B30" s="426"/>
      <c r="C30" s="426"/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6"/>
    </row>
    <row r="31" spans="1:18" ht="23.25" hidden="1" customHeight="1" x14ac:dyDescent="0.2">
      <c r="A31" s="175" t="s">
        <v>116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</row>
    <row r="32" spans="1:18" ht="23.25" hidden="1" customHeight="1" x14ac:dyDescent="0.2">
      <c r="B32" s="103" t="s">
        <v>230</v>
      </c>
      <c r="C32" s="103"/>
      <c r="D32" s="4"/>
      <c r="E32" s="103"/>
      <c r="F32" s="103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23.25" hidden="1" customHeight="1" x14ac:dyDescent="0.2">
      <c r="A33" s="418" t="s">
        <v>23</v>
      </c>
      <c r="B33" s="418" t="s">
        <v>18</v>
      </c>
      <c r="C33" s="353" t="s">
        <v>19</v>
      </c>
      <c r="D33" s="7" t="s">
        <v>0</v>
      </c>
      <c r="E33" s="353" t="s">
        <v>1</v>
      </c>
      <c r="F33" s="353" t="s">
        <v>16</v>
      </c>
      <c r="G33" s="420" t="s">
        <v>27</v>
      </c>
      <c r="H33" s="421"/>
      <c r="I33" s="422"/>
      <c r="J33" s="423" t="s">
        <v>33</v>
      </c>
      <c r="K33" s="424"/>
      <c r="L33" s="424"/>
      <c r="M33" s="424"/>
      <c r="N33" s="424"/>
      <c r="O33" s="424"/>
      <c r="P33" s="424"/>
      <c r="Q33" s="424"/>
      <c r="R33" s="425"/>
    </row>
    <row r="34" spans="1:18" ht="23.25" hidden="1" customHeight="1" x14ac:dyDescent="0.2">
      <c r="A34" s="419"/>
      <c r="B34" s="419"/>
      <c r="C34" s="354" t="s">
        <v>20</v>
      </c>
      <c r="D34" s="192" t="s">
        <v>21</v>
      </c>
      <c r="E34" s="354" t="s">
        <v>2</v>
      </c>
      <c r="F34" s="193" t="s">
        <v>17</v>
      </c>
      <c r="G34" s="10" t="s">
        <v>3</v>
      </c>
      <c r="H34" s="10" t="s">
        <v>4</v>
      </c>
      <c r="I34" s="10" t="s">
        <v>5</v>
      </c>
      <c r="J34" s="10" t="s">
        <v>6</v>
      </c>
      <c r="K34" s="10" t="s">
        <v>7</v>
      </c>
      <c r="L34" s="10" t="s">
        <v>8</v>
      </c>
      <c r="M34" s="10" t="s">
        <v>9</v>
      </c>
      <c r="N34" s="10" t="s">
        <v>10</v>
      </c>
      <c r="O34" s="10" t="s">
        <v>11</v>
      </c>
      <c r="P34" s="10" t="s">
        <v>12</v>
      </c>
      <c r="Q34" s="10" t="s">
        <v>13</v>
      </c>
      <c r="R34" s="10" t="s">
        <v>14</v>
      </c>
    </row>
    <row r="35" spans="1:18" ht="23.25" hidden="1" customHeight="1" x14ac:dyDescent="0.3">
      <c r="A35" s="414">
        <v>3</v>
      </c>
      <c r="B35" s="179" t="s">
        <v>117</v>
      </c>
      <c r="C35" s="180" t="s">
        <v>111</v>
      </c>
      <c r="D35" s="14">
        <v>997000</v>
      </c>
      <c r="E35" s="11" t="s">
        <v>121</v>
      </c>
      <c r="F35" s="15" t="s">
        <v>15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23.25" hidden="1" customHeight="1" x14ac:dyDescent="0.3">
      <c r="A36" s="126"/>
      <c r="B36" s="181" t="s">
        <v>118</v>
      </c>
      <c r="C36" s="182" t="s">
        <v>119</v>
      </c>
      <c r="D36" s="14"/>
      <c r="E36" s="11" t="s">
        <v>108</v>
      </c>
      <c r="F36" s="15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23.25" hidden="1" customHeight="1" x14ac:dyDescent="0.3">
      <c r="A37" s="126"/>
      <c r="B37" s="181" t="s">
        <v>28</v>
      </c>
      <c r="C37" s="182" t="s">
        <v>112</v>
      </c>
      <c r="D37" s="14"/>
      <c r="E37" s="11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23.25" hidden="1" customHeight="1" x14ac:dyDescent="0.2">
      <c r="A38" s="126"/>
      <c r="B38" s="17"/>
      <c r="C38" s="18" t="s">
        <v>120</v>
      </c>
      <c r="D38" s="19"/>
      <c r="E38" s="11"/>
      <c r="F38" s="11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23.25" hidden="1" customHeight="1" x14ac:dyDescent="0.2">
      <c r="A39" s="190"/>
      <c r="B39" s="176"/>
      <c r="C39" s="177" t="s">
        <v>115</v>
      </c>
      <c r="D39" s="178"/>
      <c r="E39" s="51"/>
      <c r="F39" s="51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ht="23.25" hidden="1" customHeight="1" x14ac:dyDescent="0.3">
      <c r="A40" s="198">
        <v>4</v>
      </c>
      <c r="B40" s="185" t="s">
        <v>143</v>
      </c>
      <c r="C40" s="215" t="s">
        <v>151</v>
      </c>
      <c r="D40" s="19">
        <v>997000</v>
      </c>
      <c r="E40" s="11" t="s">
        <v>144</v>
      </c>
      <c r="F40" s="194" t="s">
        <v>15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23.25" hidden="1" customHeight="1" x14ac:dyDescent="0.3">
      <c r="A41" s="186"/>
      <c r="B41" s="185" t="s">
        <v>149</v>
      </c>
      <c r="C41" s="216" t="s">
        <v>152</v>
      </c>
      <c r="D41" s="19"/>
      <c r="E41" s="11" t="s">
        <v>108</v>
      </c>
      <c r="F41" s="194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23.25" hidden="1" customHeight="1" x14ac:dyDescent="0.2">
      <c r="A42" s="186"/>
      <c r="B42" s="185" t="s">
        <v>150</v>
      </c>
      <c r="C42" s="216" t="s">
        <v>126</v>
      </c>
      <c r="D42" s="19"/>
      <c r="E42" s="11"/>
      <c r="F42" s="11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ht="23.25" hidden="1" customHeight="1" x14ac:dyDescent="0.2">
      <c r="A43" s="186"/>
      <c r="B43" s="185"/>
      <c r="C43" s="216" t="s">
        <v>153</v>
      </c>
      <c r="D43" s="19"/>
      <c r="E43" s="11"/>
      <c r="F43" s="11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 ht="23.25" hidden="1" customHeight="1" x14ac:dyDescent="0.2">
      <c r="A44" s="186"/>
      <c r="B44" s="17"/>
      <c r="C44" s="216" t="s">
        <v>115</v>
      </c>
      <c r="D44" s="19"/>
      <c r="E44" s="11"/>
      <c r="F44" s="1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ht="23.25" hidden="1" customHeight="1" x14ac:dyDescent="0.2">
      <c r="A45" s="186"/>
      <c r="B45" s="17"/>
      <c r="C45" s="219"/>
      <c r="D45" s="19"/>
      <c r="E45" s="11"/>
      <c r="F45" s="11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ht="23.25" hidden="1" customHeight="1" x14ac:dyDescent="0.2">
      <c r="A46" s="415"/>
      <c r="B46" s="176"/>
      <c r="C46" s="189"/>
      <c r="D46" s="178"/>
      <c r="E46" s="51"/>
      <c r="F46" s="51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1:18" ht="23.25" hidden="1" customHeight="1" x14ac:dyDescent="0.3">
      <c r="A47" s="157"/>
      <c r="B47" s="158"/>
      <c r="C47" s="159"/>
      <c r="D47" s="160"/>
      <c r="E47" s="161"/>
      <c r="F47" s="162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</row>
    <row r="48" spans="1:18" ht="23.25" hidden="1" customHeight="1" x14ac:dyDescent="0.3">
      <c r="A48" s="89"/>
      <c r="B48" s="68"/>
      <c r="C48" s="73"/>
      <c r="D48" s="90"/>
      <c r="E48" s="67"/>
      <c r="F48" s="91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</row>
    <row r="49" spans="1:18" ht="23.25" hidden="1" customHeight="1" x14ac:dyDescent="0.3">
      <c r="A49" s="89"/>
      <c r="B49" s="68"/>
      <c r="C49" s="73"/>
      <c r="D49" s="90"/>
      <c r="E49" s="67"/>
      <c r="F49" s="91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</row>
    <row r="50" spans="1:18" ht="23.25" hidden="1" customHeight="1" x14ac:dyDescent="0.3">
      <c r="A50" s="89"/>
      <c r="B50" s="68"/>
      <c r="C50" s="73"/>
      <c r="D50" s="90"/>
      <c r="E50" s="67"/>
      <c r="F50" s="91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</row>
    <row r="51" spans="1:18" ht="23.25" hidden="1" customHeight="1" x14ac:dyDescent="0.2">
      <c r="A51" s="416" t="s">
        <v>31</v>
      </c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</row>
    <row r="52" spans="1:18" ht="23.25" hidden="1" customHeight="1" x14ac:dyDescent="0.2">
      <c r="A52" s="416" t="s">
        <v>30</v>
      </c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</row>
    <row r="53" spans="1:18" ht="23.25" hidden="1" customHeight="1" x14ac:dyDescent="0.2">
      <c r="A53" s="416" t="s">
        <v>129</v>
      </c>
      <c r="B53" s="416"/>
      <c r="C53" s="416"/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</row>
    <row r="54" spans="1:18" ht="23.25" hidden="1" customHeight="1" x14ac:dyDescent="0.2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</row>
    <row r="55" spans="1:18" ht="23.25" hidden="1" customHeight="1" x14ac:dyDescent="0.2">
      <c r="A55" s="426" t="s">
        <v>101</v>
      </c>
      <c r="B55" s="426"/>
      <c r="C55" s="426"/>
      <c r="D55" s="426"/>
      <c r="E55" s="426"/>
      <c r="F55" s="426"/>
      <c r="G55" s="426"/>
      <c r="H55" s="426"/>
      <c r="I55" s="426"/>
      <c r="J55" s="426"/>
      <c r="K55" s="426"/>
      <c r="L55" s="426"/>
      <c r="M55" s="426"/>
      <c r="N55" s="426"/>
      <c r="O55" s="426"/>
      <c r="P55" s="426"/>
      <c r="Q55" s="426"/>
      <c r="R55" s="426"/>
    </row>
    <row r="56" spans="1:18" ht="23.25" hidden="1" customHeight="1" x14ac:dyDescent="0.2">
      <c r="A56" s="175" t="s">
        <v>116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</row>
    <row r="57" spans="1:18" ht="23.25" hidden="1" customHeight="1" x14ac:dyDescent="0.2">
      <c r="A57" s="153"/>
      <c r="B57" s="172" t="s">
        <v>230</v>
      </c>
      <c r="C57" s="153"/>
      <c r="D57" s="4"/>
      <c r="E57" s="153"/>
      <c r="F57" s="15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23.25" hidden="1" customHeight="1" x14ac:dyDescent="0.2">
      <c r="A58" s="418" t="s">
        <v>23</v>
      </c>
      <c r="B58" s="418" t="s">
        <v>18</v>
      </c>
      <c r="C58" s="154" t="s">
        <v>19</v>
      </c>
      <c r="D58" s="7" t="s">
        <v>0</v>
      </c>
      <c r="E58" s="154" t="s">
        <v>1</v>
      </c>
      <c r="F58" s="154" t="s">
        <v>16</v>
      </c>
      <c r="G58" s="420" t="s">
        <v>27</v>
      </c>
      <c r="H58" s="421"/>
      <c r="I58" s="422"/>
      <c r="J58" s="423" t="s">
        <v>33</v>
      </c>
      <c r="K58" s="424"/>
      <c r="L58" s="424"/>
      <c r="M58" s="424"/>
      <c r="N58" s="424"/>
      <c r="O58" s="424"/>
      <c r="P58" s="424"/>
      <c r="Q58" s="424"/>
      <c r="R58" s="425"/>
    </row>
    <row r="59" spans="1:18" ht="23.25" hidden="1" customHeight="1" x14ac:dyDescent="0.2">
      <c r="A59" s="419"/>
      <c r="B59" s="419"/>
      <c r="C59" s="155" t="s">
        <v>20</v>
      </c>
      <c r="D59" s="9" t="s">
        <v>21</v>
      </c>
      <c r="E59" s="155" t="s">
        <v>2</v>
      </c>
      <c r="F59" s="155" t="s">
        <v>17</v>
      </c>
      <c r="G59" s="10" t="s">
        <v>3</v>
      </c>
      <c r="H59" s="10" t="s">
        <v>4</v>
      </c>
      <c r="I59" s="10" t="s">
        <v>5</v>
      </c>
      <c r="J59" s="10" t="s">
        <v>6</v>
      </c>
      <c r="K59" s="10" t="s">
        <v>7</v>
      </c>
      <c r="L59" s="10" t="s">
        <v>8</v>
      </c>
      <c r="M59" s="10" t="s">
        <v>9</v>
      </c>
      <c r="N59" s="10" t="s">
        <v>10</v>
      </c>
      <c r="O59" s="10" t="s">
        <v>11</v>
      </c>
      <c r="P59" s="10" t="s">
        <v>12</v>
      </c>
      <c r="Q59" s="10" t="s">
        <v>13</v>
      </c>
      <c r="R59" s="10" t="s">
        <v>14</v>
      </c>
    </row>
    <row r="60" spans="1:18" ht="23.25" hidden="1" customHeight="1" x14ac:dyDescent="0.3">
      <c r="A60" s="11">
        <v>5</v>
      </c>
      <c r="B60" s="187" t="s">
        <v>122</v>
      </c>
      <c r="C60" s="180" t="s">
        <v>125</v>
      </c>
      <c r="D60" s="183">
        <v>1277000</v>
      </c>
      <c r="E60" s="11" t="s">
        <v>127</v>
      </c>
      <c r="F60" s="194" t="s">
        <v>15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 ht="23.25" hidden="1" customHeight="1" x14ac:dyDescent="0.3">
      <c r="A61" s="11"/>
      <c r="B61" s="188" t="s">
        <v>123</v>
      </c>
      <c r="C61" s="185" t="s">
        <v>119</v>
      </c>
      <c r="D61" s="1"/>
      <c r="E61" s="11" t="s">
        <v>108</v>
      </c>
      <c r="F61" s="194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ht="23.25" hidden="1" customHeight="1" x14ac:dyDescent="0.2">
      <c r="A62" s="11"/>
      <c r="B62" s="188" t="s">
        <v>124</v>
      </c>
      <c r="C62" s="185" t="s">
        <v>126</v>
      </c>
      <c r="D62" s="1"/>
      <c r="E62" s="44"/>
      <c r="F62" s="1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ht="23.25" hidden="1" customHeight="1" x14ac:dyDescent="0.2">
      <c r="A63" s="11"/>
      <c r="B63" s="126"/>
      <c r="C63" s="185" t="s">
        <v>114</v>
      </c>
      <c r="D63" s="1"/>
      <c r="E63" s="44"/>
      <c r="F63" s="1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23.25" hidden="1" customHeight="1" x14ac:dyDescent="0.2">
      <c r="A64" s="51"/>
      <c r="B64" s="190"/>
      <c r="C64" s="191" t="s">
        <v>115</v>
      </c>
      <c r="D64" s="189"/>
      <c r="E64" s="195"/>
      <c r="F64" s="189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1:18" ht="23.25" hidden="1" customHeight="1" x14ac:dyDescent="0.2">
      <c r="A65" s="210">
        <v>6</v>
      </c>
      <c r="B65" s="184" t="s">
        <v>110</v>
      </c>
      <c r="C65" s="184" t="s">
        <v>151</v>
      </c>
      <c r="D65" s="207">
        <v>1003000</v>
      </c>
      <c r="E65" s="11" t="s">
        <v>128</v>
      </c>
      <c r="F65" s="11" t="s">
        <v>137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ht="23.25" hidden="1" customHeight="1" x14ac:dyDescent="0.2">
      <c r="A66" s="17"/>
      <c r="B66" s="188" t="s">
        <v>154</v>
      </c>
      <c r="C66" s="174" t="s">
        <v>113</v>
      </c>
      <c r="D66" s="19"/>
      <c r="E66" s="11" t="s">
        <v>108</v>
      </c>
      <c r="F66" s="11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 ht="23.25" hidden="1" customHeight="1" x14ac:dyDescent="0.2">
      <c r="A67" s="17"/>
      <c r="B67" s="188" t="s">
        <v>128</v>
      </c>
      <c r="C67" s="174" t="s">
        <v>126</v>
      </c>
      <c r="D67" s="19"/>
      <c r="E67" s="11"/>
      <c r="F67" s="11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ht="23.25" hidden="1" customHeight="1" x14ac:dyDescent="0.2">
      <c r="A68" s="17"/>
      <c r="B68" s="17"/>
      <c r="C68" s="174" t="s">
        <v>155</v>
      </c>
      <c r="D68" s="19"/>
      <c r="E68" s="11"/>
      <c r="F68" s="11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 ht="23.25" hidden="1" customHeight="1" x14ac:dyDescent="0.2">
      <c r="A69" s="17"/>
      <c r="B69" s="17"/>
      <c r="C69" s="174" t="s">
        <v>115</v>
      </c>
      <c r="D69" s="19"/>
      <c r="E69" s="11"/>
      <c r="F69" s="11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18" ht="23.25" hidden="1" customHeight="1" x14ac:dyDescent="0.2">
      <c r="A70" s="17"/>
      <c r="B70" s="17"/>
      <c r="C70" s="217"/>
      <c r="D70" s="19"/>
      <c r="E70" s="11"/>
      <c r="F70" s="11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ht="23.25" hidden="1" customHeight="1" x14ac:dyDescent="0.2">
      <c r="A71" s="176"/>
      <c r="B71" s="176"/>
      <c r="C71" s="176"/>
      <c r="D71" s="178"/>
      <c r="E71" s="51"/>
      <c r="F71" s="51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</row>
    <row r="72" spans="1:18" ht="23.25" hidden="1" customHeight="1" x14ac:dyDescent="0.3">
      <c r="A72" s="89"/>
      <c r="B72" s="68"/>
      <c r="C72" s="73"/>
      <c r="D72" s="90"/>
      <c r="E72" s="67"/>
      <c r="F72" s="91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</row>
    <row r="73" spans="1:18" ht="23.25" hidden="1" customHeight="1" x14ac:dyDescent="0.3">
      <c r="A73" s="89"/>
      <c r="B73" s="68"/>
      <c r="C73" s="73"/>
      <c r="D73" s="90"/>
      <c r="E73" s="67"/>
      <c r="F73" s="91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</row>
    <row r="74" spans="1:18" ht="23.25" hidden="1" customHeight="1" x14ac:dyDescent="0.3">
      <c r="A74" s="89"/>
      <c r="B74" s="68"/>
      <c r="C74" s="73"/>
      <c r="D74" s="90"/>
      <c r="E74" s="67"/>
      <c r="F74" s="91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</row>
    <row r="75" spans="1:18" ht="23.25" hidden="1" customHeight="1" x14ac:dyDescent="0.3">
      <c r="A75" s="89"/>
      <c r="B75" s="68"/>
      <c r="C75" s="73"/>
      <c r="D75" s="90"/>
      <c r="E75" s="67"/>
      <c r="F75" s="91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</row>
    <row r="76" spans="1:18" ht="23.25" hidden="1" customHeight="1" x14ac:dyDescent="0.2">
      <c r="A76" s="416" t="s">
        <v>31</v>
      </c>
      <c r="B76" s="416"/>
      <c r="C76" s="416"/>
      <c r="D76" s="416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</row>
    <row r="77" spans="1:18" ht="23.25" hidden="1" customHeight="1" x14ac:dyDescent="0.2">
      <c r="A77" s="416" t="s">
        <v>30</v>
      </c>
      <c r="B77" s="416"/>
      <c r="C77" s="416"/>
      <c r="D77" s="416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</row>
    <row r="78" spans="1:18" ht="23.25" hidden="1" customHeight="1" x14ac:dyDescent="0.2">
      <c r="A78" s="416" t="s">
        <v>129</v>
      </c>
      <c r="B78" s="416"/>
      <c r="C78" s="416"/>
      <c r="D78" s="416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</row>
    <row r="79" spans="1:18" ht="23.25" hidden="1" customHeight="1" x14ac:dyDescent="0.3">
      <c r="A79" s="89"/>
      <c r="B79" s="68"/>
      <c r="C79" s="73"/>
      <c r="D79" s="90"/>
      <c r="E79" s="67"/>
      <c r="F79" s="91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</row>
    <row r="80" spans="1:18" ht="23.25" hidden="1" customHeight="1" x14ac:dyDescent="0.2">
      <c r="A80" s="426" t="s">
        <v>101</v>
      </c>
      <c r="B80" s="426"/>
      <c r="C80" s="426"/>
      <c r="D80" s="426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  <c r="P80" s="426"/>
      <c r="Q80" s="426"/>
      <c r="R80" s="426"/>
    </row>
    <row r="81" spans="1:18" ht="23.25" hidden="1" customHeight="1" x14ac:dyDescent="0.2">
      <c r="A81" s="175" t="s">
        <v>116</v>
      </c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</row>
    <row r="82" spans="1:18" ht="23.25" hidden="1" customHeight="1" x14ac:dyDescent="0.2">
      <c r="A82" s="165"/>
      <c r="B82" s="172" t="s">
        <v>230</v>
      </c>
      <c r="C82" s="165"/>
      <c r="D82" s="4"/>
      <c r="E82" s="165"/>
      <c r="F82" s="16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23.25" hidden="1" customHeight="1" x14ac:dyDescent="0.2">
      <c r="A83" s="418" t="s">
        <v>23</v>
      </c>
      <c r="B83" s="418" t="s">
        <v>18</v>
      </c>
      <c r="C83" s="166" t="s">
        <v>19</v>
      </c>
      <c r="D83" s="7" t="s">
        <v>0</v>
      </c>
      <c r="E83" s="166" t="s">
        <v>1</v>
      </c>
      <c r="F83" s="166" t="s">
        <v>16</v>
      </c>
      <c r="G83" s="420" t="s">
        <v>27</v>
      </c>
      <c r="H83" s="421"/>
      <c r="I83" s="422"/>
      <c r="J83" s="423" t="s">
        <v>33</v>
      </c>
      <c r="K83" s="424"/>
      <c r="L83" s="424"/>
      <c r="M83" s="424"/>
      <c r="N83" s="424"/>
      <c r="O83" s="424"/>
      <c r="P83" s="424"/>
      <c r="Q83" s="424"/>
      <c r="R83" s="425"/>
    </row>
    <row r="84" spans="1:18" ht="23.25" hidden="1" customHeight="1" x14ac:dyDescent="0.2">
      <c r="A84" s="419"/>
      <c r="B84" s="419"/>
      <c r="C84" s="167" t="s">
        <v>20</v>
      </c>
      <c r="D84" s="9" t="s">
        <v>21</v>
      </c>
      <c r="E84" s="167" t="s">
        <v>2</v>
      </c>
      <c r="F84" s="167" t="s">
        <v>17</v>
      </c>
      <c r="G84" s="10" t="s">
        <v>3</v>
      </c>
      <c r="H84" s="10" t="s">
        <v>4</v>
      </c>
      <c r="I84" s="10" t="s">
        <v>5</v>
      </c>
      <c r="J84" s="10" t="s">
        <v>6</v>
      </c>
      <c r="K84" s="10" t="s">
        <v>7</v>
      </c>
      <c r="L84" s="10" t="s">
        <v>8</v>
      </c>
      <c r="M84" s="10" t="s">
        <v>9</v>
      </c>
      <c r="N84" s="10" t="s">
        <v>10</v>
      </c>
      <c r="O84" s="10" t="s">
        <v>11</v>
      </c>
      <c r="P84" s="10" t="s">
        <v>12</v>
      </c>
      <c r="Q84" s="10" t="s">
        <v>13</v>
      </c>
      <c r="R84" s="10" t="s">
        <v>14</v>
      </c>
    </row>
    <row r="85" spans="1:18" ht="23.25" hidden="1" customHeight="1" x14ac:dyDescent="0.3">
      <c r="A85" s="11">
        <v>7</v>
      </c>
      <c r="B85" s="203" t="s">
        <v>130</v>
      </c>
      <c r="C85" s="180" t="s">
        <v>111</v>
      </c>
      <c r="D85" s="14">
        <v>920000</v>
      </c>
      <c r="E85" s="11" t="s">
        <v>25</v>
      </c>
      <c r="F85" s="15" t="s">
        <v>15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ht="23.25" hidden="1" customHeight="1" x14ac:dyDescent="0.3">
      <c r="A86" s="11"/>
      <c r="B86" s="204" t="s">
        <v>131</v>
      </c>
      <c r="C86" s="182" t="s">
        <v>132</v>
      </c>
      <c r="D86" s="14"/>
      <c r="E86" s="11" t="s">
        <v>108</v>
      </c>
      <c r="F86" s="15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ht="23.25" hidden="1" customHeight="1" x14ac:dyDescent="0.3">
      <c r="A87" s="11"/>
      <c r="B87" s="12"/>
      <c r="C87" s="182" t="s">
        <v>133</v>
      </c>
      <c r="D87" s="14"/>
      <c r="E87" s="11"/>
      <c r="F87" s="15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ht="23.25" hidden="1" customHeight="1" x14ac:dyDescent="0.3">
      <c r="A88" s="11"/>
      <c r="B88" s="12"/>
      <c r="C88" s="182" t="s">
        <v>134</v>
      </c>
      <c r="D88" s="14"/>
      <c r="E88" s="11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ht="23.25" hidden="1" customHeight="1" x14ac:dyDescent="0.3">
      <c r="A89" s="11"/>
      <c r="B89" s="12"/>
      <c r="C89" s="182" t="s">
        <v>115</v>
      </c>
      <c r="D89" s="14"/>
      <c r="E89" s="11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23.25" hidden="1" customHeight="1" x14ac:dyDescent="0.2">
      <c r="A90" s="220">
        <v>8</v>
      </c>
      <c r="B90" s="221" t="s">
        <v>138</v>
      </c>
      <c r="C90" s="222" t="s">
        <v>140</v>
      </c>
      <c r="D90" s="223">
        <v>295520</v>
      </c>
      <c r="E90" s="61" t="s">
        <v>135</v>
      </c>
      <c r="F90" s="61" t="s">
        <v>137</v>
      </c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</row>
    <row r="91" spans="1:18" ht="23.25" hidden="1" customHeight="1" x14ac:dyDescent="0.2">
      <c r="A91" s="17"/>
      <c r="B91" s="209" t="s">
        <v>139</v>
      </c>
      <c r="C91" s="174" t="s">
        <v>141</v>
      </c>
      <c r="D91" s="19"/>
      <c r="E91" s="11" t="s">
        <v>136</v>
      </c>
      <c r="F91" s="11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 ht="23.25" hidden="1" customHeight="1" x14ac:dyDescent="0.2">
      <c r="A92" s="17"/>
      <c r="B92" s="17"/>
      <c r="C92" s="174" t="s">
        <v>142</v>
      </c>
      <c r="D92" s="19"/>
      <c r="E92" s="11"/>
      <c r="F92" s="11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 ht="23.25" hidden="1" customHeight="1" x14ac:dyDescent="0.2">
      <c r="A93" s="17"/>
      <c r="B93" s="17"/>
      <c r="C93" s="18"/>
      <c r="D93" s="19"/>
      <c r="E93" s="11"/>
      <c r="F93" s="11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spans="1:18" ht="23.25" hidden="1" customHeight="1" x14ac:dyDescent="0.2">
      <c r="A94" s="17"/>
      <c r="B94" s="17"/>
      <c r="C94" s="18"/>
      <c r="D94" s="19"/>
      <c r="E94" s="11"/>
      <c r="F94" s="11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 ht="23.25" hidden="1" customHeight="1" x14ac:dyDescent="0.2">
      <c r="A95" s="17"/>
      <c r="B95" s="17"/>
      <c r="C95" s="17"/>
      <c r="D95" s="19"/>
      <c r="E95" s="11"/>
      <c r="F95" s="11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1:18" ht="23.25" hidden="1" customHeight="1" x14ac:dyDescent="0.3">
      <c r="A96" s="21" t="s">
        <v>22</v>
      </c>
      <c r="B96" s="22" t="s">
        <v>156</v>
      </c>
      <c r="C96" s="23"/>
      <c r="D96" s="24">
        <f>+D11+D16+D35+D40+D60+D65+D85+D90</f>
        <v>7674520</v>
      </c>
      <c r="E96" s="25"/>
      <c r="F96" s="26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1:18" ht="23.25" hidden="1" customHeight="1" x14ac:dyDescent="0.3">
      <c r="A97" s="89"/>
      <c r="B97" s="68"/>
      <c r="C97" s="73"/>
      <c r="D97" s="90"/>
      <c r="E97" s="67"/>
      <c r="F97" s="91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</row>
    <row r="98" spans="1:18" ht="23.25" hidden="1" customHeight="1" x14ac:dyDescent="0.3">
      <c r="A98" s="89"/>
      <c r="B98" s="68"/>
      <c r="C98" s="73"/>
      <c r="D98" s="90"/>
      <c r="E98" s="67"/>
      <c r="F98" s="91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</row>
    <row r="99" spans="1:18" ht="23.25" hidden="1" customHeight="1" x14ac:dyDescent="0.3">
      <c r="A99" s="89"/>
      <c r="B99" s="68"/>
      <c r="C99" s="73"/>
      <c r="D99" s="90"/>
      <c r="E99" s="67"/>
      <c r="F99" s="91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</row>
    <row r="100" spans="1:18" ht="23.25" hidden="1" customHeight="1" x14ac:dyDescent="0.3">
      <c r="A100" s="89"/>
      <c r="B100" s="68"/>
      <c r="C100" s="73"/>
      <c r="D100" s="90"/>
      <c r="E100" s="67"/>
      <c r="F100" s="91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</row>
    <row r="101" spans="1:18" ht="23.25" hidden="1" customHeight="1" x14ac:dyDescent="0.2">
      <c r="A101" s="416" t="s">
        <v>31</v>
      </c>
      <c r="B101" s="416"/>
      <c r="C101" s="416"/>
      <c r="D101" s="416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</row>
    <row r="102" spans="1:18" ht="23.25" hidden="1" customHeight="1" x14ac:dyDescent="0.2">
      <c r="A102" s="416" t="s">
        <v>30</v>
      </c>
      <c r="B102" s="416"/>
      <c r="C102" s="416"/>
      <c r="D102" s="416"/>
      <c r="E102" s="416"/>
      <c r="F102" s="416"/>
      <c r="G102" s="416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</row>
    <row r="103" spans="1:18" ht="23.25" hidden="1" customHeight="1" x14ac:dyDescent="0.2">
      <c r="A103" s="416" t="s">
        <v>129</v>
      </c>
      <c r="B103" s="416"/>
      <c r="C103" s="416"/>
      <c r="D103" s="416"/>
      <c r="E103" s="416"/>
      <c r="F103" s="416"/>
      <c r="G103" s="416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</row>
    <row r="104" spans="1:18" ht="23.25" hidden="1" customHeight="1" x14ac:dyDescent="0.3">
      <c r="A104" s="89"/>
      <c r="B104" s="68"/>
      <c r="C104" s="73"/>
      <c r="D104" s="90"/>
      <c r="E104" s="67"/>
      <c r="F104" s="91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</row>
    <row r="105" spans="1:18" ht="23.25" hidden="1" customHeight="1" x14ac:dyDescent="0.2">
      <c r="A105" s="426" t="s">
        <v>101</v>
      </c>
      <c r="B105" s="426"/>
      <c r="C105" s="426"/>
      <c r="D105" s="426"/>
      <c r="E105" s="426"/>
      <c r="F105" s="426"/>
      <c r="G105" s="426"/>
      <c r="H105" s="426"/>
      <c r="I105" s="426"/>
      <c r="J105" s="426"/>
      <c r="K105" s="426"/>
      <c r="L105" s="426"/>
      <c r="M105" s="426"/>
      <c r="N105" s="426"/>
      <c r="O105" s="426"/>
      <c r="P105" s="426"/>
      <c r="Q105" s="426"/>
      <c r="R105" s="426"/>
    </row>
    <row r="106" spans="1:18" ht="23.25" hidden="1" customHeight="1" x14ac:dyDescent="0.2">
      <c r="A106" s="175" t="s">
        <v>231</v>
      </c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</row>
    <row r="107" spans="1:18" ht="23.25" hidden="1" customHeight="1" x14ac:dyDescent="0.2">
      <c r="B107" s="224" t="s">
        <v>232</v>
      </c>
      <c r="C107" s="165"/>
      <c r="D107" s="4"/>
      <c r="E107" s="165"/>
      <c r="F107" s="16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23.25" hidden="1" customHeight="1" x14ac:dyDescent="0.2">
      <c r="A108" s="418" t="s">
        <v>23</v>
      </c>
      <c r="B108" s="418" t="s">
        <v>18</v>
      </c>
      <c r="C108" s="166" t="s">
        <v>19</v>
      </c>
      <c r="D108" s="7" t="s">
        <v>0</v>
      </c>
      <c r="E108" s="166" t="s">
        <v>1</v>
      </c>
      <c r="F108" s="166" t="s">
        <v>16</v>
      </c>
      <c r="G108" s="420" t="s">
        <v>27</v>
      </c>
      <c r="H108" s="421"/>
      <c r="I108" s="422"/>
      <c r="J108" s="423" t="s">
        <v>33</v>
      </c>
      <c r="K108" s="424"/>
      <c r="L108" s="424"/>
      <c r="M108" s="424"/>
      <c r="N108" s="424"/>
      <c r="O108" s="424"/>
      <c r="P108" s="424"/>
      <c r="Q108" s="424"/>
      <c r="R108" s="425"/>
    </row>
    <row r="109" spans="1:18" ht="23.25" hidden="1" customHeight="1" x14ac:dyDescent="0.2">
      <c r="A109" s="419"/>
      <c r="B109" s="419"/>
      <c r="C109" s="167" t="s">
        <v>20</v>
      </c>
      <c r="D109" s="9" t="s">
        <v>21</v>
      </c>
      <c r="E109" s="167" t="s">
        <v>2</v>
      </c>
      <c r="F109" s="167" t="s">
        <v>17</v>
      </c>
      <c r="G109" s="10" t="s">
        <v>3</v>
      </c>
      <c r="H109" s="10" t="s">
        <v>4</v>
      </c>
      <c r="I109" s="10" t="s">
        <v>5</v>
      </c>
      <c r="J109" s="10" t="s">
        <v>6</v>
      </c>
      <c r="K109" s="10" t="s">
        <v>7</v>
      </c>
      <c r="L109" s="10" t="s">
        <v>8</v>
      </c>
      <c r="M109" s="10" t="s">
        <v>9</v>
      </c>
      <c r="N109" s="10" t="s">
        <v>10</v>
      </c>
      <c r="O109" s="10" t="s">
        <v>11</v>
      </c>
      <c r="P109" s="10" t="s">
        <v>12</v>
      </c>
      <c r="Q109" s="10" t="s">
        <v>13</v>
      </c>
      <c r="R109" s="10" t="s">
        <v>14</v>
      </c>
    </row>
    <row r="110" spans="1:18" ht="23.25" hidden="1" customHeight="1" x14ac:dyDescent="0.3">
      <c r="A110" s="61">
        <v>1</v>
      </c>
      <c r="B110" s="239" t="s">
        <v>157</v>
      </c>
      <c r="C110" s="233" t="s">
        <v>158</v>
      </c>
      <c r="D110" s="234">
        <v>220270</v>
      </c>
      <c r="E110" s="235" t="s">
        <v>107</v>
      </c>
      <c r="F110" s="236" t="s">
        <v>15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 spans="1:18" ht="23.25" hidden="1" customHeight="1" x14ac:dyDescent="0.3">
      <c r="A111" s="11"/>
      <c r="B111" s="214" t="s">
        <v>159</v>
      </c>
      <c r="C111" s="225" t="s">
        <v>160</v>
      </c>
      <c r="D111" s="226"/>
      <c r="E111" s="227" t="s">
        <v>108</v>
      </c>
      <c r="F111" s="228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23.25" hidden="1" customHeight="1" x14ac:dyDescent="0.3">
      <c r="A112" s="11"/>
      <c r="B112" s="240"/>
      <c r="C112" s="237" t="s">
        <v>161</v>
      </c>
      <c r="D112" s="226"/>
      <c r="E112" s="227"/>
      <c r="F112" s="228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23.25" hidden="1" customHeight="1" x14ac:dyDescent="0.3">
      <c r="A113" s="51"/>
      <c r="B113" s="238"/>
      <c r="C113" s="229"/>
      <c r="D113" s="230"/>
      <c r="E113" s="231"/>
      <c r="F113" s="232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1:18" ht="23.25" hidden="1" customHeight="1" x14ac:dyDescent="0.3">
      <c r="A114" s="11">
        <v>2</v>
      </c>
      <c r="B114" s="212" t="s">
        <v>157</v>
      </c>
      <c r="C114" s="212" t="s">
        <v>162</v>
      </c>
      <c r="D114" s="207">
        <v>451873</v>
      </c>
      <c r="E114" s="227" t="s">
        <v>148</v>
      </c>
      <c r="F114" s="228" t="s">
        <v>15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23.25" hidden="1" customHeight="1" x14ac:dyDescent="0.3">
      <c r="A115" s="11"/>
      <c r="B115" s="188" t="s">
        <v>163</v>
      </c>
      <c r="C115" s="174" t="s">
        <v>164</v>
      </c>
      <c r="D115" s="207"/>
      <c r="E115" s="227" t="s">
        <v>108</v>
      </c>
      <c r="F115" s="228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23.25" hidden="1" customHeight="1" x14ac:dyDescent="0.2">
      <c r="A116" s="11"/>
      <c r="B116" s="241"/>
      <c r="C116" s="237" t="s">
        <v>161</v>
      </c>
      <c r="D116" s="207"/>
      <c r="E116" s="227"/>
      <c r="F116" s="227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23.25" hidden="1" customHeight="1" x14ac:dyDescent="0.3">
      <c r="A117" s="51"/>
      <c r="B117" s="81"/>
      <c r="C117" s="72"/>
      <c r="D117" s="205"/>
      <c r="E117" s="51"/>
      <c r="F117" s="206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1:18" ht="23.25" hidden="1" customHeight="1" x14ac:dyDescent="0.2">
      <c r="A118" s="17"/>
      <c r="B118" s="17"/>
      <c r="C118" s="18"/>
      <c r="D118" s="19"/>
      <c r="E118" s="11"/>
      <c r="F118" s="11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1:18" ht="23.25" hidden="1" customHeight="1" x14ac:dyDescent="0.2">
      <c r="A119" s="17"/>
      <c r="B119" s="17"/>
      <c r="C119" s="17"/>
      <c r="D119" s="19"/>
      <c r="E119" s="11"/>
      <c r="F119" s="11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ht="23.25" hidden="1" customHeight="1" x14ac:dyDescent="0.3">
      <c r="A120" s="21" t="s">
        <v>22</v>
      </c>
      <c r="B120" s="22" t="s">
        <v>35</v>
      </c>
      <c r="C120" s="23"/>
      <c r="D120" s="24">
        <f>+D110+D114</f>
        <v>672143</v>
      </c>
      <c r="E120" s="25"/>
      <c r="F120" s="26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</row>
    <row r="121" spans="1:18" ht="23.25" hidden="1" customHeight="1" x14ac:dyDescent="0.3">
      <c r="A121" s="89"/>
      <c r="B121" s="68"/>
      <c r="C121" s="73"/>
      <c r="D121" s="90"/>
      <c r="E121" s="67"/>
      <c r="F121" s="91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</row>
    <row r="122" spans="1:18" ht="23.25" hidden="1" customHeight="1" x14ac:dyDescent="0.3">
      <c r="A122" s="89"/>
      <c r="B122" s="68"/>
      <c r="C122" s="73"/>
      <c r="D122" s="90"/>
      <c r="E122" s="67"/>
      <c r="F122" s="91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</row>
    <row r="123" spans="1:18" ht="23.25" hidden="1" customHeight="1" x14ac:dyDescent="0.3">
      <c r="A123" s="89"/>
      <c r="B123" s="68"/>
      <c r="C123" s="73"/>
      <c r="D123" s="90"/>
      <c r="E123" s="67"/>
      <c r="F123" s="91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</row>
    <row r="124" spans="1:18" ht="23.25" hidden="1" customHeight="1" x14ac:dyDescent="0.3">
      <c r="A124" s="89"/>
      <c r="B124" s="68"/>
      <c r="C124" s="73"/>
      <c r="D124" s="90"/>
      <c r="E124" s="67"/>
      <c r="F124" s="91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</row>
    <row r="125" spans="1:18" ht="23.25" hidden="1" customHeight="1" x14ac:dyDescent="0.3">
      <c r="A125" s="89"/>
      <c r="B125" s="68"/>
      <c r="C125" s="73"/>
      <c r="D125" s="90"/>
      <c r="E125" s="67"/>
      <c r="F125" s="91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</row>
    <row r="126" spans="1:18" ht="23.25" hidden="1" customHeight="1" x14ac:dyDescent="0.2">
      <c r="A126" s="416" t="s">
        <v>31</v>
      </c>
      <c r="B126" s="416"/>
      <c r="C126" s="416"/>
      <c r="D126" s="416"/>
      <c r="E126" s="416"/>
      <c r="F126" s="416"/>
      <c r="G126" s="41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</row>
    <row r="127" spans="1:18" ht="23.25" hidden="1" customHeight="1" x14ac:dyDescent="0.2">
      <c r="A127" s="416" t="s">
        <v>30</v>
      </c>
      <c r="B127" s="416"/>
      <c r="C127" s="416"/>
      <c r="D127" s="416"/>
      <c r="E127" s="416"/>
      <c r="F127" s="416"/>
      <c r="G127" s="416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</row>
    <row r="128" spans="1:18" ht="23.25" hidden="1" customHeight="1" x14ac:dyDescent="0.2">
      <c r="A128" s="416" t="s">
        <v>129</v>
      </c>
      <c r="B128" s="416"/>
      <c r="C128" s="416"/>
      <c r="D128" s="416"/>
      <c r="E128" s="416"/>
      <c r="F128" s="416"/>
      <c r="G128" s="416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</row>
    <row r="129" spans="1:18" ht="23.25" hidden="1" customHeight="1" x14ac:dyDescent="0.3">
      <c r="A129" s="89"/>
      <c r="B129" s="68"/>
      <c r="C129" s="73"/>
      <c r="D129" s="90"/>
      <c r="E129" s="67"/>
      <c r="F129" s="91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</row>
    <row r="130" spans="1:18" ht="23.25" hidden="1" customHeight="1" x14ac:dyDescent="0.2">
      <c r="A130" s="426" t="s">
        <v>165</v>
      </c>
      <c r="B130" s="426"/>
      <c r="C130" s="426"/>
      <c r="D130" s="426"/>
      <c r="E130" s="426"/>
      <c r="F130" s="426"/>
      <c r="G130" s="426"/>
      <c r="H130" s="426"/>
      <c r="I130" s="426"/>
      <c r="J130" s="426"/>
      <c r="K130" s="426"/>
      <c r="L130" s="426"/>
      <c r="M130" s="426"/>
      <c r="N130" s="426"/>
      <c r="O130" s="426"/>
      <c r="P130" s="426"/>
      <c r="Q130" s="426"/>
      <c r="R130" s="426"/>
    </row>
    <row r="131" spans="1:18" ht="23.25" hidden="1" customHeight="1" x14ac:dyDescent="0.2">
      <c r="A131" s="171" t="s">
        <v>166</v>
      </c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</row>
    <row r="132" spans="1:18" ht="23.25" hidden="1" customHeight="1" x14ac:dyDescent="0.2">
      <c r="B132" s="282" t="s">
        <v>234</v>
      </c>
      <c r="C132" s="282"/>
      <c r="D132" s="282"/>
      <c r="E132" s="282"/>
      <c r="F132" s="282"/>
      <c r="G132" s="282"/>
      <c r="H132" s="282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</row>
    <row r="133" spans="1:18" ht="23.25" hidden="1" customHeight="1" x14ac:dyDescent="0.2">
      <c r="A133" s="418" t="s">
        <v>23</v>
      </c>
      <c r="B133" s="418" t="s">
        <v>18</v>
      </c>
      <c r="C133" s="169" t="s">
        <v>19</v>
      </c>
      <c r="D133" s="7" t="s">
        <v>0</v>
      </c>
      <c r="E133" s="169" t="s">
        <v>1</v>
      </c>
      <c r="F133" s="169" t="s">
        <v>16</v>
      </c>
      <c r="G133" s="420" t="s">
        <v>27</v>
      </c>
      <c r="H133" s="421"/>
      <c r="I133" s="422"/>
      <c r="J133" s="423" t="s">
        <v>33</v>
      </c>
      <c r="K133" s="424"/>
      <c r="L133" s="424"/>
      <c r="M133" s="424"/>
      <c r="N133" s="424"/>
      <c r="O133" s="424"/>
      <c r="P133" s="424"/>
      <c r="Q133" s="424"/>
      <c r="R133" s="425"/>
    </row>
    <row r="134" spans="1:18" ht="23.25" hidden="1" customHeight="1" x14ac:dyDescent="0.2">
      <c r="A134" s="419"/>
      <c r="B134" s="419"/>
      <c r="C134" s="170" t="s">
        <v>20</v>
      </c>
      <c r="D134" s="9" t="s">
        <v>21</v>
      </c>
      <c r="E134" s="170" t="s">
        <v>2</v>
      </c>
      <c r="F134" s="170" t="s">
        <v>17</v>
      </c>
      <c r="G134" s="88" t="s">
        <v>3</v>
      </c>
      <c r="H134" s="88" t="s">
        <v>4</v>
      </c>
      <c r="I134" s="88" t="s">
        <v>5</v>
      </c>
      <c r="J134" s="88" t="s">
        <v>6</v>
      </c>
      <c r="K134" s="88" t="s">
        <v>7</v>
      </c>
      <c r="L134" s="88" t="s">
        <v>8</v>
      </c>
      <c r="M134" s="88" t="s">
        <v>9</v>
      </c>
      <c r="N134" s="88" t="s">
        <v>10</v>
      </c>
      <c r="O134" s="88" t="s">
        <v>11</v>
      </c>
      <c r="P134" s="88" t="s">
        <v>12</v>
      </c>
      <c r="Q134" s="88" t="s">
        <v>13</v>
      </c>
      <c r="R134" s="88" t="s">
        <v>14</v>
      </c>
    </row>
    <row r="135" spans="1:18" ht="23.25" hidden="1" customHeight="1" x14ac:dyDescent="0.3">
      <c r="A135" s="32">
        <v>1</v>
      </c>
      <c r="B135" s="184" t="s">
        <v>167</v>
      </c>
      <c r="C135" s="208" t="s">
        <v>188</v>
      </c>
      <c r="D135" s="35">
        <v>50000</v>
      </c>
      <c r="E135" s="11" t="s">
        <v>42</v>
      </c>
      <c r="F135" s="36" t="s">
        <v>44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37"/>
    </row>
    <row r="136" spans="1:18" ht="23.25" hidden="1" customHeight="1" x14ac:dyDescent="0.3">
      <c r="A136" s="11"/>
      <c r="B136" s="188" t="s">
        <v>186</v>
      </c>
      <c r="C136" s="269" t="s">
        <v>187</v>
      </c>
      <c r="D136" s="35"/>
      <c r="E136" s="11" t="s">
        <v>168</v>
      </c>
      <c r="F136" s="36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 ht="23.25" hidden="1" customHeight="1" x14ac:dyDescent="0.3">
      <c r="A137" s="11"/>
      <c r="B137" s="214"/>
      <c r="C137" s="268"/>
      <c r="D137" s="35"/>
      <c r="E137" s="11"/>
      <c r="F137" s="36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1:18" ht="23.25" hidden="1" customHeight="1" x14ac:dyDescent="0.3">
      <c r="A138" s="11"/>
      <c r="B138" s="214"/>
      <c r="C138" s="268"/>
      <c r="D138" s="35"/>
      <c r="E138" s="11"/>
      <c r="F138" s="36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1:18" ht="23.25" hidden="1" customHeight="1" x14ac:dyDescent="0.3">
      <c r="A139" s="11"/>
      <c r="B139" s="214"/>
      <c r="C139" s="268"/>
      <c r="D139" s="35"/>
      <c r="E139" s="11"/>
      <c r="F139" s="36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1:18" ht="23.25" hidden="1" customHeight="1" x14ac:dyDescent="0.3">
      <c r="A140" s="11"/>
      <c r="B140" s="214"/>
      <c r="C140" s="268"/>
      <c r="D140" s="35"/>
      <c r="E140" s="11"/>
      <c r="F140" s="36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</row>
    <row r="141" spans="1:18" ht="23.25" hidden="1" customHeight="1" x14ac:dyDescent="0.3">
      <c r="A141" s="11"/>
      <c r="B141" s="214"/>
      <c r="C141" s="268"/>
      <c r="D141" s="35"/>
      <c r="E141" s="11"/>
      <c r="F141" s="36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 ht="23.25" hidden="1" customHeight="1" x14ac:dyDescent="0.3">
      <c r="A142" s="11"/>
      <c r="B142" s="270"/>
      <c r="C142" s="38"/>
      <c r="D142" s="35"/>
      <c r="E142" s="11"/>
      <c r="F142" s="36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</row>
    <row r="143" spans="1:18" ht="23.25" hidden="1" customHeight="1" x14ac:dyDescent="0.3">
      <c r="A143" s="11"/>
      <c r="B143" s="270"/>
      <c r="C143" s="38"/>
      <c r="D143" s="35"/>
      <c r="E143" s="11"/>
      <c r="F143" s="36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 ht="23.25" hidden="1" customHeight="1" x14ac:dyDescent="0.3">
      <c r="A144" s="11"/>
      <c r="B144" s="270"/>
      <c r="C144" s="38"/>
      <c r="D144" s="35"/>
      <c r="E144" s="11"/>
      <c r="F144" s="36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</row>
    <row r="145" spans="1:18" ht="23.25" hidden="1" customHeight="1" x14ac:dyDescent="0.3">
      <c r="A145" s="51"/>
      <c r="B145" s="271"/>
      <c r="C145" s="242"/>
      <c r="D145" s="53"/>
      <c r="E145" s="51"/>
      <c r="F145" s="54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</row>
    <row r="146" spans="1:18" ht="23.25" hidden="1" customHeight="1" x14ac:dyDescent="0.3">
      <c r="A146" s="21" t="s">
        <v>22</v>
      </c>
      <c r="B146" s="22" t="s">
        <v>26</v>
      </c>
      <c r="C146" s="23"/>
      <c r="D146" s="24">
        <f>+D135</f>
        <v>50000</v>
      </c>
      <c r="E146" s="25"/>
      <c r="F146" s="26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</row>
    <row r="147" spans="1:18" ht="23.25" hidden="1" customHeight="1" x14ac:dyDescent="0.3">
      <c r="A147" s="89"/>
      <c r="B147" s="68"/>
      <c r="C147" s="73"/>
      <c r="D147" s="90"/>
      <c r="E147" s="67"/>
      <c r="F147" s="91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</row>
    <row r="148" spans="1:18" ht="23.25" hidden="1" customHeight="1" x14ac:dyDescent="0.3">
      <c r="A148" s="89"/>
      <c r="B148" s="68"/>
      <c r="C148" s="73"/>
      <c r="D148" s="90"/>
      <c r="E148" s="67"/>
      <c r="F148" s="91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</row>
    <row r="149" spans="1:18" ht="23.25" hidden="1" customHeight="1" x14ac:dyDescent="0.3">
      <c r="A149" s="89"/>
      <c r="B149" s="68"/>
      <c r="C149" s="73"/>
      <c r="D149" s="90"/>
      <c r="E149" s="67"/>
      <c r="F149" s="91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</row>
    <row r="150" spans="1:18" ht="23.25" hidden="1" customHeight="1" x14ac:dyDescent="0.3">
      <c r="A150" s="89"/>
      <c r="B150" s="68"/>
      <c r="C150" s="73"/>
      <c r="D150" s="90"/>
      <c r="E150" s="67"/>
      <c r="F150" s="91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</row>
    <row r="151" spans="1:18" ht="23.25" hidden="1" customHeight="1" x14ac:dyDescent="0.2">
      <c r="A151" s="416" t="s">
        <v>31</v>
      </c>
      <c r="B151" s="416"/>
      <c r="C151" s="416"/>
      <c r="D151" s="416"/>
      <c r="E151" s="416"/>
      <c r="F151" s="416"/>
      <c r="G151" s="416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</row>
    <row r="152" spans="1:18" ht="23.25" hidden="1" customHeight="1" x14ac:dyDescent="0.2">
      <c r="A152" s="416" t="s">
        <v>30</v>
      </c>
      <c r="B152" s="416"/>
      <c r="C152" s="416"/>
      <c r="D152" s="416"/>
      <c r="E152" s="416"/>
      <c r="F152" s="416"/>
      <c r="G152" s="416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</row>
    <row r="153" spans="1:18" ht="23.25" hidden="1" customHeight="1" x14ac:dyDescent="0.2">
      <c r="A153" s="416" t="s">
        <v>129</v>
      </c>
      <c r="B153" s="416"/>
      <c r="C153" s="416"/>
      <c r="D153" s="416"/>
      <c r="E153" s="416"/>
      <c r="F153" s="416"/>
      <c r="G153" s="416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</row>
    <row r="154" spans="1:18" ht="23.25" hidden="1" customHeight="1" x14ac:dyDescent="0.2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</row>
    <row r="155" spans="1:18" ht="21.75" hidden="1" customHeight="1" x14ac:dyDescent="0.2">
      <c r="A155" s="426" t="s">
        <v>165</v>
      </c>
      <c r="B155" s="426"/>
      <c r="C155" s="426"/>
      <c r="D155" s="426"/>
      <c r="E155" s="426"/>
      <c r="F155" s="426"/>
      <c r="G155" s="426"/>
      <c r="H155" s="426"/>
      <c r="I155" s="426"/>
      <c r="J155" s="426"/>
      <c r="K155" s="426"/>
      <c r="L155" s="426"/>
      <c r="M155" s="426"/>
      <c r="N155" s="426"/>
      <c r="O155" s="426"/>
      <c r="P155" s="426"/>
      <c r="Q155" s="426"/>
      <c r="R155" s="426"/>
    </row>
    <row r="156" spans="1:18" ht="21.75" hidden="1" customHeight="1" x14ac:dyDescent="0.2">
      <c r="A156" s="102" t="s">
        <v>189</v>
      </c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</row>
    <row r="157" spans="1:18" ht="21.75" hidden="1" customHeight="1" x14ac:dyDescent="0.2">
      <c r="B157" s="282" t="s">
        <v>235</v>
      </c>
      <c r="C157" s="282"/>
      <c r="D157" s="282"/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2"/>
      <c r="Q157" s="282"/>
      <c r="R157" s="282"/>
    </row>
    <row r="158" spans="1:18" ht="23.25" hidden="1" customHeight="1" x14ac:dyDescent="0.2">
      <c r="A158" s="418" t="s">
        <v>23</v>
      </c>
      <c r="B158" s="418" t="s">
        <v>18</v>
      </c>
      <c r="C158" s="6" t="s">
        <v>19</v>
      </c>
      <c r="D158" s="7" t="s">
        <v>0</v>
      </c>
      <c r="E158" s="6" t="s">
        <v>1</v>
      </c>
      <c r="F158" s="6" t="s">
        <v>16</v>
      </c>
      <c r="G158" s="420" t="s">
        <v>27</v>
      </c>
      <c r="H158" s="421"/>
      <c r="I158" s="422"/>
      <c r="J158" s="423" t="s">
        <v>33</v>
      </c>
      <c r="K158" s="424"/>
      <c r="L158" s="424"/>
      <c r="M158" s="424"/>
      <c r="N158" s="424"/>
      <c r="O158" s="424"/>
      <c r="P158" s="424"/>
      <c r="Q158" s="424"/>
      <c r="R158" s="425"/>
    </row>
    <row r="159" spans="1:18" ht="27" hidden="1" customHeight="1" x14ac:dyDescent="0.2">
      <c r="A159" s="419"/>
      <c r="B159" s="419"/>
      <c r="C159" s="8" t="s">
        <v>20</v>
      </c>
      <c r="D159" s="9" t="s">
        <v>21</v>
      </c>
      <c r="E159" s="8" t="s">
        <v>2</v>
      </c>
      <c r="F159" s="8" t="s">
        <v>17</v>
      </c>
      <c r="G159" s="88" t="s">
        <v>3</v>
      </c>
      <c r="H159" s="88" t="s">
        <v>4</v>
      </c>
      <c r="I159" s="88" t="s">
        <v>5</v>
      </c>
      <c r="J159" s="88" t="s">
        <v>6</v>
      </c>
      <c r="K159" s="88" t="s">
        <v>7</v>
      </c>
      <c r="L159" s="88" t="s">
        <v>8</v>
      </c>
      <c r="M159" s="88" t="s">
        <v>9</v>
      </c>
      <c r="N159" s="88" t="s">
        <v>10</v>
      </c>
      <c r="O159" s="88" t="s">
        <v>11</v>
      </c>
      <c r="P159" s="88" t="s">
        <v>12</v>
      </c>
      <c r="Q159" s="88" t="s">
        <v>13</v>
      </c>
      <c r="R159" s="88" t="s">
        <v>14</v>
      </c>
    </row>
    <row r="160" spans="1:18" ht="22.5" hidden="1" customHeight="1" x14ac:dyDescent="0.3">
      <c r="A160" s="61">
        <v>1</v>
      </c>
      <c r="B160" s="267" t="s">
        <v>173</v>
      </c>
      <c r="C160" s="267" t="s">
        <v>169</v>
      </c>
      <c r="D160" s="62">
        <v>54000</v>
      </c>
      <c r="E160" s="61" t="s">
        <v>135</v>
      </c>
      <c r="F160" s="63" t="s">
        <v>44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37"/>
    </row>
    <row r="161" spans="1:18" ht="22.5" hidden="1" customHeight="1" x14ac:dyDescent="0.3">
      <c r="A161" s="11"/>
      <c r="B161" s="268" t="s">
        <v>174</v>
      </c>
      <c r="C161" s="268" t="s">
        <v>175</v>
      </c>
      <c r="D161" s="35"/>
      <c r="E161" s="11" t="s">
        <v>170</v>
      </c>
      <c r="F161" s="36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</row>
    <row r="162" spans="1:18" ht="22.5" hidden="1" customHeight="1" x14ac:dyDescent="0.3">
      <c r="A162" s="11"/>
      <c r="B162" s="268"/>
      <c r="C162" s="268" t="s">
        <v>177</v>
      </c>
      <c r="D162" s="35"/>
      <c r="E162" s="11"/>
      <c r="F162" s="36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</row>
    <row r="163" spans="1:18" ht="22.5" hidden="1" customHeight="1" x14ac:dyDescent="0.3">
      <c r="A163" s="11"/>
      <c r="B163" s="268"/>
      <c r="C163" s="268" t="s">
        <v>176</v>
      </c>
      <c r="D163" s="35"/>
      <c r="E163" s="11"/>
      <c r="F163" s="36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  <row r="164" spans="1:18" ht="22.5" hidden="1" customHeight="1" x14ac:dyDescent="0.3">
      <c r="A164" s="61">
        <v>2</v>
      </c>
      <c r="B164" s="267" t="s">
        <v>179</v>
      </c>
      <c r="C164" s="267" t="s">
        <v>180</v>
      </c>
      <c r="D164" s="62">
        <v>8589600</v>
      </c>
      <c r="E164" s="61" t="s">
        <v>135</v>
      </c>
      <c r="F164" s="63" t="s">
        <v>44</v>
      </c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</row>
    <row r="165" spans="1:18" ht="22.5" hidden="1" customHeight="1" x14ac:dyDescent="0.3">
      <c r="A165" s="11"/>
      <c r="B165" s="268" t="s">
        <v>178</v>
      </c>
      <c r="C165" s="268" t="s">
        <v>175</v>
      </c>
      <c r="D165" s="76"/>
      <c r="E165" s="11" t="s">
        <v>170</v>
      </c>
      <c r="F165" s="36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ht="22.5" hidden="1" customHeight="1" x14ac:dyDescent="0.3">
      <c r="A166" s="11"/>
      <c r="B166" s="268"/>
      <c r="C166" s="268" t="s">
        <v>181</v>
      </c>
      <c r="D166" s="35"/>
      <c r="E166" s="11"/>
      <c r="F166" s="36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</row>
    <row r="167" spans="1:18" ht="22.5" hidden="1" customHeight="1" x14ac:dyDescent="0.3">
      <c r="A167" s="51"/>
      <c r="B167" s="266"/>
      <c r="C167" s="266" t="s">
        <v>182</v>
      </c>
      <c r="D167" s="53"/>
      <c r="E167" s="51"/>
      <c r="F167" s="54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</row>
    <row r="168" spans="1:18" ht="22.5" hidden="1" customHeight="1" x14ac:dyDescent="0.3">
      <c r="A168" s="61">
        <v>3</v>
      </c>
      <c r="B168" s="267" t="s">
        <v>173</v>
      </c>
      <c r="C168" s="267" t="s">
        <v>184</v>
      </c>
      <c r="D168" s="62">
        <v>1526400</v>
      </c>
      <c r="E168" s="61" t="s">
        <v>135</v>
      </c>
      <c r="F168" s="63" t="s">
        <v>44</v>
      </c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</row>
    <row r="169" spans="1:18" ht="22.5" hidden="1" customHeight="1" x14ac:dyDescent="0.3">
      <c r="A169" s="11"/>
      <c r="B169" s="268" t="s">
        <v>183</v>
      </c>
      <c r="C169" s="268" t="s">
        <v>175</v>
      </c>
      <c r="D169" s="35"/>
      <c r="E169" s="11" t="s">
        <v>170</v>
      </c>
      <c r="F169" s="36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</row>
    <row r="170" spans="1:18" ht="22.5" hidden="1" customHeight="1" x14ac:dyDescent="0.3">
      <c r="A170" s="11"/>
      <c r="B170" s="268"/>
      <c r="C170" s="268" t="s">
        <v>491</v>
      </c>
      <c r="D170" s="35"/>
      <c r="E170" s="11"/>
      <c r="F170" s="36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 ht="22.5" hidden="1" customHeight="1" x14ac:dyDescent="0.3">
      <c r="A171" s="51"/>
      <c r="B171" s="266"/>
      <c r="C171" s="266" t="s">
        <v>182</v>
      </c>
      <c r="D171" s="53"/>
      <c r="E171" s="51"/>
      <c r="F171" s="54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ht="22.5" hidden="1" customHeight="1" x14ac:dyDescent="0.3">
      <c r="A172" s="11">
        <v>4</v>
      </c>
      <c r="B172" s="268" t="s">
        <v>171</v>
      </c>
      <c r="C172" s="403" t="s">
        <v>172</v>
      </c>
      <c r="D172" s="62">
        <v>116730</v>
      </c>
      <c r="E172" s="11" t="s">
        <v>135</v>
      </c>
      <c r="F172" s="36" t="s">
        <v>44</v>
      </c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1:18" ht="22.5" hidden="1" customHeight="1" x14ac:dyDescent="0.3">
      <c r="A173" s="11"/>
      <c r="B173" s="268" t="s">
        <v>185</v>
      </c>
      <c r="C173" s="1" t="s">
        <v>498</v>
      </c>
      <c r="D173" s="44"/>
      <c r="E173" s="11" t="s">
        <v>170</v>
      </c>
      <c r="F173" s="36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 ht="22.5" hidden="1" customHeight="1" x14ac:dyDescent="0.3">
      <c r="A174" s="21" t="s">
        <v>22</v>
      </c>
      <c r="B174" s="22" t="s">
        <v>76</v>
      </c>
      <c r="C174" s="23"/>
      <c r="D174" s="24">
        <v>53600</v>
      </c>
      <c r="E174" s="25"/>
      <c r="F174" s="26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</row>
    <row r="175" spans="1:18" ht="22.5" hidden="1" customHeight="1" x14ac:dyDescent="0.2">
      <c r="A175" s="100"/>
      <c r="B175" s="83"/>
      <c r="C175" s="99"/>
      <c r="D175" s="80"/>
      <c r="E175" s="100"/>
      <c r="F175" s="100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ht="23.25" hidden="1" customHeight="1" x14ac:dyDescent="0.2">
      <c r="A176" s="416" t="s">
        <v>31</v>
      </c>
      <c r="B176" s="416"/>
      <c r="C176" s="416"/>
      <c r="D176" s="416"/>
      <c r="E176" s="416"/>
      <c r="F176" s="416"/>
      <c r="G176" s="41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</row>
    <row r="177" spans="1:18" ht="23.25" hidden="1" customHeight="1" x14ac:dyDescent="0.2">
      <c r="A177" s="416" t="s">
        <v>30</v>
      </c>
      <c r="B177" s="416"/>
      <c r="C177" s="416"/>
      <c r="D177" s="416"/>
      <c r="E177" s="416"/>
      <c r="F177" s="416"/>
      <c r="G177" s="416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</row>
    <row r="178" spans="1:18" ht="23.25" hidden="1" customHeight="1" x14ac:dyDescent="0.2">
      <c r="A178" s="416" t="s">
        <v>129</v>
      </c>
      <c r="B178" s="416"/>
      <c r="C178" s="416"/>
      <c r="D178" s="416"/>
      <c r="E178" s="416"/>
      <c r="F178" s="416"/>
      <c r="G178" s="416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</row>
    <row r="179" spans="1:18" ht="23.25" hidden="1" customHeight="1" x14ac:dyDescent="0.2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</row>
    <row r="180" spans="1:18" ht="21.75" hidden="1" customHeight="1" x14ac:dyDescent="0.2">
      <c r="A180" s="426" t="s">
        <v>165</v>
      </c>
      <c r="B180" s="426"/>
      <c r="C180" s="426"/>
      <c r="D180" s="426"/>
      <c r="E180" s="426"/>
      <c r="F180" s="426"/>
      <c r="G180" s="426"/>
      <c r="H180" s="426"/>
      <c r="I180" s="426"/>
      <c r="J180" s="426"/>
      <c r="K180" s="426"/>
      <c r="L180" s="426"/>
      <c r="M180" s="426"/>
      <c r="N180" s="426"/>
      <c r="O180" s="426"/>
      <c r="P180" s="426"/>
      <c r="Q180" s="426"/>
      <c r="R180" s="426"/>
    </row>
    <row r="181" spans="1:18" ht="21.75" hidden="1" customHeight="1" x14ac:dyDescent="0.2">
      <c r="A181" s="171" t="s">
        <v>189</v>
      </c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</row>
    <row r="182" spans="1:18" ht="21.75" hidden="1" customHeight="1" x14ac:dyDescent="0.2">
      <c r="B182" s="282" t="s">
        <v>236</v>
      </c>
      <c r="C182" s="282"/>
      <c r="D182" s="282"/>
      <c r="E182" s="282"/>
      <c r="F182" s="282"/>
      <c r="G182" s="282"/>
      <c r="H182" s="282"/>
      <c r="I182" s="282"/>
      <c r="J182" s="282"/>
      <c r="K182" s="282"/>
      <c r="L182" s="282"/>
      <c r="M182" s="282"/>
      <c r="N182" s="282"/>
      <c r="O182" s="282"/>
      <c r="P182" s="282"/>
      <c r="Q182" s="282"/>
      <c r="R182" s="282"/>
    </row>
    <row r="183" spans="1:18" ht="23.25" hidden="1" customHeight="1" x14ac:dyDescent="0.2">
      <c r="A183" s="418" t="s">
        <v>23</v>
      </c>
      <c r="B183" s="418" t="s">
        <v>18</v>
      </c>
      <c r="C183" s="6" t="s">
        <v>19</v>
      </c>
      <c r="D183" s="7" t="s">
        <v>0</v>
      </c>
      <c r="E183" s="6" t="s">
        <v>1</v>
      </c>
      <c r="F183" s="6" t="s">
        <v>16</v>
      </c>
      <c r="G183" s="420" t="s">
        <v>27</v>
      </c>
      <c r="H183" s="421"/>
      <c r="I183" s="422"/>
      <c r="J183" s="423" t="s">
        <v>33</v>
      </c>
      <c r="K183" s="424"/>
      <c r="L183" s="424"/>
      <c r="M183" s="424"/>
      <c r="N183" s="424"/>
      <c r="O183" s="424"/>
      <c r="P183" s="424"/>
      <c r="Q183" s="424"/>
      <c r="R183" s="425"/>
    </row>
    <row r="184" spans="1:18" ht="27" hidden="1" customHeight="1" x14ac:dyDescent="0.2">
      <c r="A184" s="419"/>
      <c r="B184" s="419"/>
      <c r="C184" s="8" t="s">
        <v>20</v>
      </c>
      <c r="D184" s="9" t="s">
        <v>21</v>
      </c>
      <c r="E184" s="8" t="s">
        <v>2</v>
      </c>
      <c r="F184" s="8" t="s">
        <v>17</v>
      </c>
      <c r="G184" s="88" t="s">
        <v>3</v>
      </c>
      <c r="H184" s="88" t="s">
        <v>4</v>
      </c>
      <c r="I184" s="88" t="s">
        <v>5</v>
      </c>
      <c r="J184" s="88" t="s">
        <v>6</v>
      </c>
      <c r="K184" s="88" t="s">
        <v>7</v>
      </c>
      <c r="L184" s="88" t="s">
        <v>8</v>
      </c>
      <c r="M184" s="88" t="s">
        <v>9</v>
      </c>
      <c r="N184" s="88" t="s">
        <v>10</v>
      </c>
      <c r="O184" s="88" t="s">
        <v>11</v>
      </c>
      <c r="P184" s="88" t="s">
        <v>12</v>
      </c>
      <c r="Q184" s="88" t="s">
        <v>13</v>
      </c>
      <c r="R184" s="88" t="s">
        <v>14</v>
      </c>
    </row>
    <row r="185" spans="1:18" ht="23.25" hidden="1" customHeight="1" x14ac:dyDescent="0.3">
      <c r="A185" s="32">
        <v>1</v>
      </c>
      <c r="B185" s="33" t="s">
        <v>36</v>
      </c>
      <c r="C185" s="34" t="s">
        <v>65</v>
      </c>
      <c r="D185" s="35">
        <v>100000</v>
      </c>
      <c r="E185" s="11" t="s">
        <v>42</v>
      </c>
      <c r="F185" s="36" t="s">
        <v>44</v>
      </c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49"/>
    </row>
    <row r="186" spans="1:18" ht="23.25" hidden="1" customHeight="1" x14ac:dyDescent="0.3">
      <c r="A186" s="11"/>
      <c r="B186" s="18" t="s">
        <v>37</v>
      </c>
      <c r="C186" s="38" t="s">
        <v>66</v>
      </c>
      <c r="D186" s="35"/>
      <c r="E186" s="11" t="s">
        <v>168</v>
      </c>
      <c r="F186" s="36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16"/>
    </row>
    <row r="187" spans="1:18" ht="23.25" hidden="1" customHeight="1" x14ac:dyDescent="0.3">
      <c r="A187" s="11"/>
      <c r="B187" s="18" t="s">
        <v>38</v>
      </c>
      <c r="C187" s="38" t="s">
        <v>67</v>
      </c>
      <c r="D187" s="35"/>
      <c r="E187" s="11"/>
      <c r="F187" s="36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16"/>
    </row>
    <row r="188" spans="1:18" ht="23.25" hidden="1" customHeight="1" x14ac:dyDescent="0.3">
      <c r="A188" s="11"/>
      <c r="B188" s="18" t="s">
        <v>39</v>
      </c>
      <c r="C188" s="38" t="s">
        <v>68</v>
      </c>
      <c r="D188" s="35"/>
      <c r="E188" s="11"/>
      <c r="F188" s="36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16"/>
    </row>
    <row r="189" spans="1:18" ht="23.25" hidden="1" customHeight="1" x14ac:dyDescent="0.3">
      <c r="A189" s="11"/>
      <c r="B189" s="18" t="s">
        <v>40</v>
      </c>
      <c r="C189" s="38" t="s">
        <v>55</v>
      </c>
      <c r="D189" s="35"/>
      <c r="E189" s="11"/>
      <c r="F189" s="36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16"/>
    </row>
    <row r="190" spans="1:18" ht="23.25" hidden="1" customHeight="1" x14ac:dyDescent="0.3">
      <c r="A190" s="11"/>
      <c r="B190" s="18" t="s">
        <v>41</v>
      </c>
      <c r="C190" s="38" t="s">
        <v>492</v>
      </c>
      <c r="D190" s="35"/>
      <c r="E190" s="11"/>
      <c r="F190" s="36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16"/>
    </row>
    <row r="191" spans="1:18" ht="23.25" hidden="1" customHeight="1" x14ac:dyDescent="0.3">
      <c r="A191" s="51"/>
      <c r="B191" s="177"/>
      <c r="C191" s="242"/>
      <c r="D191" s="53"/>
      <c r="E191" s="51"/>
      <c r="F191" s="5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45"/>
    </row>
    <row r="192" spans="1:18" ht="23.25" hidden="1" customHeight="1" x14ac:dyDescent="0.3">
      <c r="A192" s="11">
        <v>2</v>
      </c>
      <c r="B192" s="272" t="s">
        <v>190</v>
      </c>
      <c r="C192" s="273" t="s">
        <v>191</v>
      </c>
      <c r="D192" s="35">
        <v>50000</v>
      </c>
      <c r="E192" s="11" t="s">
        <v>135</v>
      </c>
      <c r="F192" s="36" t="s">
        <v>44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16"/>
    </row>
    <row r="193" spans="1:18" ht="23.25" hidden="1" customHeight="1" x14ac:dyDescent="0.3">
      <c r="A193" s="11"/>
      <c r="B193" s="244" t="s">
        <v>493</v>
      </c>
      <c r="C193" s="245" t="s">
        <v>494</v>
      </c>
      <c r="D193" s="35"/>
      <c r="E193" s="11" t="s">
        <v>136</v>
      </c>
      <c r="F193" s="36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16"/>
    </row>
    <row r="194" spans="1:18" ht="23.25" hidden="1" customHeight="1" x14ac:dyDescent="0.3">
      <c r="A194" s="11"/>
      <c r="B194" s="244" t="s">
        <v>276</v>
      </c>
      <c r="C194" s="245" t="s">
        <v>496</v>
      </c>
      <c r="D194" s="35"/>
      <c r="E194" s="11"/>
      <c r="F194" s="36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16"/>
    </row>
    <row r="195" spans="1:18" ht="23.25" hidden="1" customHeight="1" x14ac:dyDescent="0.3">
      <c r="A195" s="11"/>
      <c r="B195" s="18"/>
      <c r="C195" s="273" t="s">
        <v>495</v>
      </c>
      <c r="D195" s="35"/>
      <c r="E195" s="11"/>
      <c r="F195" s="36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16"/>
    </row>
    <row r="196" spans="1:18" ht="23.25" hidden="1" customHeight="1" x14ac:dyDescent="0.3">
      <c r="A196" s="51"/>
      <c r="B196" s="52"/>
      <c r="C196" s="113"/>
      <c r="D196" s="53"/>
      <c r="E196" s="51"/>
      <c r="F196" s="54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45"/>
    </row>
    <row r="197" spans="1:18" ht="21" hidden="1" customHeight="1" x14ac:dyDescent="0.3">
      <c r="A197" s="21" t="s">
        <v>22</v>
      </c>
      <c r="B197" s="22" t="s">
        <v>35</v>
      </c>
      <c r="C197" s="23"/>
      <c r="D197" s="24">
        <f>+D185+D192</f>
        <v>150000</v>
      </c>
      <c r="E197" s="25"/>
      <c r="F197" s="26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</row>
    <row r="198" spans="1:18" ht="25.5" hidden="1" customHeight="1" x14ac:dyDescent="0.3">
      <c r="A198" s="93"/>
      <c r="B198" s="94"/>
      <c r="C198" s="95"/>
      <c r="D198" s="96"/>
      <c r="E198" s="93"/>
      <c r="F198" s="97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</row>
    <row r="199" spans="1:18" ht="25.5" hidden="1" customHeight="1" x14ac:dyDescent="0.3">
      <c r="A199" s="28"/>
      <c r="B199" s="56"/>
      <c r="C199" s="57"/>
      <c r="D199" s="58"/>
      <c r="E199" s="28"/>
      <c r="F199" s="59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</row>
    <row r="200" spans="1:18" ht="25.5" hidden="1" customHeight="1" x14ac:dyDescent="0.3">
      <c r="A200" s="28"/>
      <c r="B200" s="56"/>
      <c r="C200" s="57"/>
      <c r="D200" s="58"/>
      <c r="E200" s="28"/>
      <c r="F200" s="59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</row>
    <row r="201" spans="1:18" ht="25.5" hidden="1" customHeight="1" x14ac:dyDescent="0.2">
      <c r="A201" s="416" t="s">
        <v>31</v>
      </c>
      <c r="B201" s="416"/>
      <c r="C201" s="416"/>
      <c r="D201" s="416"/>
      <c r="E201" s="416"/>
      <c r="F201" s="416"/>
      <c r="G201" s="416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</row>
    <row r="202" spans="1:18" ht="25.5" hidden="1" customHeight="1" x14ac:dyDescent="0.2">
      <c r="A202" s="416" t="s">
        <v>30</v>
      </c>
      <c r="B202" s="416"/>
      <c r="C202" s="416"/>
      <c r="D202" s="416"/>
      <c r="E202" s="416"/>
      <c r="F202" s="416"/>
      <c r="G202" s="416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</row>
    <row r="203" spans="1:18" ht="25.5" hidden="1" customHeight="1" x14ac:dyDescent="0.2">
      <c r="A203" s="416" t="s">
        <v>129</v>
      </c>
      <c r="B203" s="416"/>
      <c r="C203" s="416"/>
      <c r="D203" s="416"/>
      <c r="E203" s="416"/>
      <c r="F203" s="416"/>
      <c r="G203" s="416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</row>
    <row r="204" spans="1:18" ht="20.25" hidden="1" customHeight="1" x14ac:dyDescent="0.2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25.5" hidden="1" customHeight="1" x14ac:dyDescent="0.2">
      <c r="A205" s="426" t="s">
        <v>165</v>
      </c>
      <c r="B205" s="426"/>
      <c r="C205" s="426"/>
      <c r="D205" s="426"/>
      <c r="E205" s="426"/>
      <c r="F205" s="426"/>
      <c r="G205" s="426"/>
      <c r="H205" s="426"/>
      <c r="I205" s="426"/>
      <c r="J205" s="426"/>
      <c r="K205" s="426"/>
      <c r="L205" s="426"/>
      <c r="M205" s="426"/>
      <c r="N205" s="426"/>
      <c r="O205" s="426"/>
      <c r="P205" s="426"/>
      <c r="Q205" s="426"/>
      <c r="R205" s="426"/>
    </row>
    <row r="206" spans="1:18" s="112" customFormat="1" ht="25.5" hidden="1" customHeight="1" x14ac:dyDescent="0.2">
      <c r="A206" s="171" t="s">
        <v>189</v>
      </c>
      <c r="B206" s="152"/>
      <c r="C206" s="152"/>
      <c r="D206" s="152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</row>
    <row r="207" spans="1:18" ht="25.5" hidden="1" customHeight="1" x14ac:dyDescent="0.2">
      <c r="B207" s="282" t="s">
        <v>237</v>
      </c>
      <c r="C207" s="282"/>
      <c r="D207" s="282"/>
      <c r="E207" s="282"/>
      <c r="F207" s="282"/>
      <c r="G207" s="282"/>
      <c r="H207" s="282"/>
      <c r="I207" s="282"/>
      <c r="J207" s="282"/>
      <c r="K207" s="282"/>
      <c r="L207" s="282"/>
      <c r="M207" s="282"/>
      <c r="N207" s="282"/>
      <c r="O207" s="282"/>
      <c r="P207" s="282"/>
      <c r="Q207" s="282"/>
      <c r="R207" s="282"/>
    </row>
    <row r="208" spans="1:18" ht="25.5" hidden="1" customHeight="1" x14ac:dyDescent="0.2">
      <c r="A208" s="418" t="s">
        <v>23</v>
      </c>
      <c r="B208" s="418" t="s">
        <v>18</v>
      </c>
      <c r="C208" s="104" t="s">
        <v>19</v>
      </c>
      <c r="D208" s="7" t="s">
        <v>0</v>
      </c>
      <c r="E208" s="104" t="s">
        <v>1</v>
      </c>
      <c r="F208" s="104" t="s">
        <v>16</v>
      </c>
      <c r="G208" s="420" t="s">
        <v>27</v>
      </c>
      <c r="H208" s="421"/>
      <c r="I208" s="422"/>
      <c r="J208" s="423" t="s">
        <v>33</v>
      </c>
      <c r="K208" s="424"/>
      <c r="L208" s="424"/>
      <c r="M208" s="424"/>
      <c r="N208" s="424"/>
      <c r="O208" s="424"/>
      <c r="P208" s="424"/>
      <c r="Q208" s="424"/>
      <c r="R208" s="425"/>
    </row>
    <row r="209" spans="1:18" ht="25.5" hidden="1" customHeight="1" x14ac:dyDescent="0.2">
      <c r="A209" s="419"/>
      <c r="B209" s="419"/>
      <c r="C209" s="105" t="s">
        <v>20</v>
      </c>
      <c r="D209" s="9" t="s">
        <v>21</v>
      </c>
      <c r="E209" s="105" t="s">
        <v>2</v>
      </c>
      <c r="F209" s="105" t="s">
        <v>17</v>
      </c>
      <c r="G209" s="88" t="s">
        <v>3</v>
      </c>
      <c r="H209" s="88" t="s">
        <v>4</v>
      </c>
      <c r="I209" s="88" t="s">
        <v>5</v>
      </c>
      <c r="J209" s="88" t="s">
        <v>6</v>
      </c>
      <c r="K209" s="88" t="s">
        <v>7</v>
      </c>
      <c r="L209" s="88" t="s">
        <v>8</v>
      </c>
      <c r="M209" s="88" t="s">
        <v>9</v>
      </c>
      <c r="N209" s="88" t="s">
        <v>10</v>
      </c>
      <c r="O209" s="88" t="s">
        <v>11</v>
      </c>
      <c r="P209" s="88" t="s">
        <v>12</v>
      </c>
      <c r="Q209" s="88" t="s">
        <v>13</v>
      </c>
      <c r="R209" s="88" t="s">
        <v>14</v>
      </c>
    </row>
    <row r="210" spans="1:18" ht="25.5" hidden="1" customHeight="1" x14ac:dyDescent="0.3">
      <c r="A210" s="61">
        <v>1</v>
      </c>
      <c r="B210" s="439" t="s">
        <v>192</v>
      </c>
      <c r="C210" s="267" t="s">
        <v>193</v>
      </c>
      <c r="D210" s="62">
        <v>100000</v>
      </c>
      <c r="E210" s="61" t="s">
        <v>135</v>
      </c>
      <c r="F210" s="63" t="s">
        <v>44</v>
      </c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42"/>
    </row>
    <row r="211" spans="1:18" ht="25.5" hidden="1" customHeight="1" x14ac:dyDescent="0.3">
      <c r="A211" s="11"/>
      <c r="B211" s="440"/>
      <c r="C211" s="268" t="s">
        <v>497</v>
      </c>
      <c r="D211" s="35"/>
      <c r="E211" s="11" t="s">
        <v>170</v>
      </c>
      <c r="F211" s="36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16"/>
    </row>
    <row r="212" spans="1:18" ht="25.5" hidden="1" customHeight="1" x14ac:dyDescent="0.3">
      <c r="A212" s="11"/>
      <c r="B212" s="440"/>
      <c r="C212" s="268" t="s">
        <v>194</v>
      </c>
      <c r="D212" s="35"/>
      <c r="E212" s="11"/>
      <c r="F212" s="36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16"/>
    </row>
    <row r="213" spans="1:18" ht="25.5" hidden="1" customHeight="1" x14ac:dyDescent="0.3">
      <c r="A213" s="51"/>
      <c r="B213" s="441"/>
      <c r="C213" s="266"/>
      <c r="D213" s="53"/>
      <c r="E213" s="51"/>
      <c r="F213" s="54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45"/>
    </row>
    <row r="214" spans="1:18" ht="25.5" hidden="1" customHeight="1" x14ac:dyDescent="0.3">
      <c r="A214" s="11"/>
      <c r="B214" s="50"/>
      <c r="C214" s="38"/>
      <c r="D214" s="35"/>
      <c r="E214" s="11"/>
      <c r="F214" s="36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16"/>
    </row>
    <row r="215" spans="1:18" ht="25.5" hidden="1" customHeight="1" x14ac:dyDescent="0.3">
      <c r="A215" s="11"/>
      <c r="B215" s="92"/>
      <c r="C215" s="38"/>
      <c r="D215" s="35"/>
      <c r="E215" s="11"/>
      <c r="F215" s="36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16"/>
    </row>
    <row r="216" spans="1:18" ht="25.5" hidden="1" customHeight="1" x14ac:dyDescent="0.3">
      <c r="A216" s="11"/>
      <c r="B216" s="92"/>
      <c r="C216" s="38"/>
      <c r="D216" s="35"/>
      <c r="E216" s="11"/>
      <c r="F216" s="36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16"/>
    </row>
    <row r="217" spans="1:18" ht="25.5" hidden="1" customHeight="1" x14ac:dyDescent="0.3">
      <c r="A217" s="11"/>
      <c r="B217" s="50"/>
      <c r="C217" s="69"/>
      <c r="D217" s="35"/>
      <c r="E217" s="11"/>
      <c r="F217" s="36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16"/>
    </row>
    <row r="218" spans="1:18" ht="25.5" hidden="1" customHeight="1" x14ac:dyDescent="0.3">
      <c r="A218" s="21" t="s">
        <v>22</v>
      </c>
      <c r="B218" s="22" t="s">
        <v>195</v>
      </c>
      <c r="C218" s="23"/>
      <c r="D218" s="24">
        <v>22320</v>
      </c>
      <c r="E218" s="25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</row>
    <row r="219" spans="1:18" ht="25.5" hidden="1" customHeight="1" x14ac:dyDescent="0.3">
      <c r="A219" s="89"/>
      <c r="B219" s="68"/>
      <c r="C219" s="73"/>
      <c r="D219" s="90"/>
      <c r="E219" s="67"/>
      <c r="F219" s="91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</row>
    <row r="220" spans="1:18" ht="25.5" hidden="1" customHeight="1" x14ac:dyDescent="0.3">
      <c r="A220" s="89"/>
      <c r="B220" s="68"/>
      <c r="C220" s="73"/>
      <c r="D220" s="90"/>
      <c r="E220" s="67"/>
      <c r="F220" s="91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</row>
    <row r="221" spans="1:18" ht="25.5" hidden="1" customHeight="1" x14ac:dyDescent="0.3">
      <c r="A221" s="89"/>
      <c r="B221" s="68"/>
      <c r="C221" s="73"/>
      <c r="D221" s="90"/>
      <c r="E221" s="67"/>
      <c r="F221" s="91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</row>
    <row r="222" spans="1:18" ht="25.5" hidden="1" customHeight="1" x14ac:dyDescent="0.3">
      <c r="A222" s="89"/>
      <c r="B222" s="68"/>
      <c r="C222" s="73"/>
      <c r="D222" s="90"/>
      <c r="E222" s="67"/>
      <c r="F222" s="91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</row>
    <row r="223" spans="1:18" ht="25.5" hidden="1" customHeight="1" x14ac:dyDescent="0.3">
      <c r="A223" s="89"/>
      <c r="B223" s="68"/>
      <c r="C223" s="73"/>
      <c r="D223" s="90"/>
      <c r="E223" s="67"/>
      <c r="F223" s="91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</row>
    <row r="224" spans="1:18" ht="25.5" hidden="1" customHeight="1" x14ac:dyDescent="0.2">
      <c r="A224" s="416" t="s">
        <v>31</v>
      </c>
      <c r="B224" s="416"/>
      <c r="C224" s="416"/>
      <c r="D224" s="416"/>
      <c r="E224" s="416"/>
      <c r="F224" s="416"/>
      <c r="G224" s="416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</row>
    <row r="225" spans="1:18" ht="25.5" hidden="1" customHeight="1" x14ac:dyDescent="0.2">
      <c r="A225" s="416" t="s">
        <v>30</v>
      </c>
      <c r="B225" s="416"/>
      <c r="C225" s="416"/>
      <c r="D225" s="416"/>
      <c r="E225" s="416"/>
      <c r="F225" s="416"/>
      <c r="G225" s="416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</row>
    <row r="226" spans="1:18" ht="25.5" hidden="1" customHeight="1" x14ac:dyDescent="0.2">
      <c r="A226" s="416" t="s">
        <v>129</v>
      </c>
      <c r="B226" s="416"/>
      <c r="C226" s="416"/>
      <c r="D226" s="416"/>
      <c r="E226" s="416"/>
      <c r="F226" s="416"/>
      <c r="G226" s="41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</row>
    <row r="227" spans="1:18" ht="25.5" hidden="1" customHeight="1" x14ac:dyDescent="0.2">
      <c r="A227" s="426" t="s">
        <v>165</v>
      </c>
      <c r="B227" s="426"/>
      <c r="C227" s="426"/>
      <c r="D227" s="426"/>
      <c r="E227" s="426"/>
      <c r="F227" s="426"/>
      <c r="G227" s="426"/>
      <c r="H227" s="426"/>
      <c r="I227" s="426"/>
      <c r="J227" s="426"/>
      <c r="K227" s="426"/>
      <c r="L227" s="426"/>
      <c r="M227" s="426"/>
      <c r="N227" s="426"/>
      <c r="O227" s="426"/>
      <c r="P227" s="426"/>
      <c r="Q227" s="426"/>
      <c r="R227" s="426"/>
    </row>
    <row r="228" spans="1:18" ht="25.5" hidden="1" customHeight="1" x14ac:dyDescent="0.2">
      <c r="A228" s="152" t="s">
        <v>196</v>
      </c>
      <c r="B228" s="152"/>
      <c r="C228" s="152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</row>
    <row r="229" spans="1:18" ht="25.5" hidden="1" customHeight="1" x14ac:dyDescent="0.2">
      <c r="B229" s="282" t="s">
        <v>238</v>
      </c>
      <c r="C229" s="282"/>
      <c r="D229" s="282"/>
      <c r="E229" s="282"/>
      <c r="F229" s="282"/>
      <c r="G229" s="282"/>
      <c r="H229" s="282"/>
      <c r="I229" s="282"/>
      <c r="J229" s="282"/>
      <c r="K229" s="282"/>
      <c r="L229" s="282"/>
      <c r="M229" s="282"/>
      <c r="N229" s="282"/>
      <c r="O229" s="282"/>
      <c r="P229" s="282"/>
      <c r="Q229" s="282"/>
      <c r="R229" s="282"/>
    </row>
    <row r="230" spans="1:18" ht="25.5" hidden="1" customHeight="1" x14ac:dyDescent="0.2">
      <c r="A230" s="418" t="s">
        <v>23</v>
      </c>
      <c r="B230" s="418" t="s">
        <v>18</v>
      </c>
      <c r="C230" s="104" t="s">
        <v>19</v>
      </c>
      <c r="D230" s="7" t="s">
        <v>0</v>
      </c>
      <c r="E230" s="104" t="s">
        <v>1</v>
      </c>
      <c r="F230" s="104" t="s">
        <v>16</v>
      </c>
      <c r="G230" s="420" t="s">
        <v>27</v>
      </c>
      <c r="H230" s="421"/>
      <c r="I230" s="422"/>
      <c r="J230" s="423" t="s">
        <v>33</v>
      </c>
      <c r="K230" s="424"/>
      <c r="L230" s="424"/>
      <c r="M230" s="424"/>
      <c r="N230" s="424"/>
      <c r="O230" s="424"/>
      <c r="P230" s="424"/>
      <c r="Q230" s="424"/>
      <c r="R230" s="425"/>
    </row>
    <row r="231" spans="1:18" ht="25.5" hidden="1" customHeight="1" x14ac:dyDescent="0.2">
      <c r="A231" s="419"/>
      <c r="B231" s="419"/>
      <c r="C231" s="105" t="s">
        <v>20</v>
      </c>
      <c r="D231" s="9" t="s">
        <v>21</v>
      </c>
      <c r="E231" s="105" t="s">
        <v>2</v>
      </c>
      <c r="F231" s="105" t="s">
        <v>17</v>
      </c>
      <c r="G231" s="88" t="s">
        <v>3</v>
      </c>
      <c r="H231" s="88" t="s">
        <v>4</v>
      </c>
      <c r="I231" s="88" t="s">
        <v>5</v>
      </c>
      <c r="J231" s="88" t="s">
        <v>6</v>
      </c>
      <c r="K231" s="88" t="s">
        <v>7</v>
      </c>
      <c r="L231" s="88" t="s">
        <v>8</v>
      </c>
      <c r="M231" s="88" t="s">
        <v>9</v>
      </c>
      <c r="N231" s="88" t="s">
        <v>10</v>
      </c>
      <c r="O231" s="88" t="s">
        <v>11</v>
      </c>
      <c r="P231" s="88" t="s">
        <v>12</v>
      </c>
      <c r="Q231" s="88" t="s">
        <v>13</v>
      </c>
      <c r="R231" s="88" t="s">
        <v>14</v>
      </c>
    </row>
    <row r="232" spans="1:18" ht="25.5" hidden="1" customHeight="1" x14ac:dyDescent="0.3">
      <c r="A232" s="32"/>
      <c r="B232" s="46"/>
      <c r="C232" s="34"/>
      <c r="D232" s="47"/>
      <c r="E232" s="32"/>
      <c r="F232" s="48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49"/>
    </row>
    <row r="233" spans="1:18" ht="25.5" hidden="1" customHeight="1" x14ac:dyDescent="0.3">
      <c r="A233" s="11"/>
      <c r="B233" s="92"/>
      <c r="C233" s="38"/>
      <c r="D233" s="35"/>
      <c r="E233" s="11"/>
      <c r="F233" s="36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16"/>
    </row>
    <row r="234" spans="1:18" ht="25.5" hidden="1" customHeight="1" x14ac:dyDescent="0.3">
      <c r="A234" s="11"/>
      <c r="B234" s="92"/>
      <c r="C234" s="38"/>
      <c r="D234" s="35"/>
      <c r="E234" s="11"/>
      <c r="F234" s="36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16"/>
    </row>
    <row r="235" spans="1:18" ht="25.5" hidden="1" customHeight="1" x14ac:dyDescent="0.3">
      <c r="A235" s="11"/>
      <c r="B235" s="50"/>
      <c r="C235" s="38"/>
      <c r="D235" s="35"/>
      <c r="E235" s="11"/>
      <c r="F235" s="36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16"/>
    </row>
    <row r="236" spans="1:18" ht="25.5" hidden="1" customHeight="1" x14ac:dyDescent="0.3">
      <c r="A236" s="11"/>
      <c r="B236" s="50"/>
      <c r="C236" s="69"/>
      <c r="D236" s="35"/>
      <c r="E236" s="11"/>
      <c r="F236" s="36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16"/>
    </row>
    <row r="237" spans="1:18" ht="25.5" hidden="1" customHeight="1" x14ac:dyDescent="0.3">
      <c r="A237" s="51"/>
      <c r="B237" s="52"/>
      <c r="C237" s="113"/>
      <c r="D237" s="53"/>
      <c r="E237" s="51"/>
      <c r="F237" s="54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45"/>
    </row>
    <row r="238" spans="1:18" ht="25.5" hidden="1" customHeight="1" x14ac:dyDescent="0.3">
      <c r="A238" s="11"/>
      <c r="B238" s="50"/>
      <c r="C238" s="38"/>
      <c r="D238" s="35"/>
      <c r="E238" s="11"/>
      <c r="F238" s="36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16"/>
    </row>
    <row r="239" spans="1:18" ht="25.5" hidden="1" customHeight="1" x14ac:dyDescent="0.3">
      <c r="A239" s="11"/>
      <c r="B239" s="92"/>
      <c r="C239" s="38"/>
      <c r="D239" s="35"/>
      <c r="E239" s="11"/>
      <c r="F239" s="36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16"/>
    </row>
    <row r="240" spans="1:18" ht="27" hidden="1" customHeight="1" x14ac:dyDescent="0.3">
      <c r="A240" s="11"/>
      <c r="B240" s="92"/>
      <c r="C240" s="38"/>
      <c r="D240" s="35"/>
      <c r="E240" s="11"/>
      <c r="F240" s="36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16"/>
    </row>
    <row r="241" spans="1:18" ht="25.5" hidden="1" customHeight="1" x14ac:dyDescent="0.3">
      <c r="A241" s="11"/>
      <c r="B241" s="50"/>
      <c r="C241" s="69"/>
      <c r="D241" s="35"/>
      <c r="E241" s="11"/>
      <c r="F241" s="36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16"/>
    </row>
    <row r="242" spans="1:18" ht="25.5" hidden="1" customHeight="1" x14ac:dyDescent="0.3">
      <c r="A242" s="11"/>
      <c r="B242" s="50"/>
      <c r="C242" s="69"/>
      <c r="D242" s="35"/>
      <c r="E242" s="11"/>
      <c r="F242" s="36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16"/>
    </row>
    <row r="243" spans="1:18" ht="25.5" hidden="1" customHeight="1" x14ac:dyDescent="0.3">
      <c r="A243" s="21" t="s">
        <v>22</v>
      </c>
      <c r="B243" s="22" t="s">
        <v>197</v>
      </c>
      <c r="C243" s="23"/>
      <c r="D243" s="24"/>
      <c r="E243" s="25"/>
      <c r="F243" s="26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</row>
    <row r="244" spans="1:18" ht="25.5" hidden="1" customHeight="1" x14ac:dyDescent="0.3">
      <c r="A244" s="89"/>
      <c r="B244" s="68"/>
      <c r="C244" s="73"/>
      <c r="D244" s="90"/>
      <c r="E244" s="67"/>
      <c r="F244" s="91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</row>
    <row r="245" spans="1:18" ht="25.5" hidden="1" customHeight="1" x14ac:dyDescent="0.3">
      <c r="A245" s="89"/>
      <c r="B245" s="68"/>
      <c r="C245" s="73"/>
      <c r="D245" s="90"/>
      <c r="E245" s="67"/>
      <c r="F245" s="91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</row>
    <row r="246" spans="1:18" ht="25.5" hidden="1" customHeight="1" x14ac:dyDescent="0.2">
      <c r="A246" s="416" t="s">
        <v>31</v>
      </c>
      <c r="B246" s="416"/>
      <c r="C246" s="416"/>
      <c r="D246" s="416"/>
      <c r="E246" s="416"/>
      <c r="F246" s="416"/>
      <c r="G246" s="41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</row>
    <row r="247" spans="1:18" ht="25.5" hidden="1" customHeight="1" x14ac:dyDescent="0.2">
      <c r="A247" s="416" t="s">
        <v>30</v>
      </c>
      <c r="B247" s="416"/>
      <c r="C247" s="416"/>
      <c r="D247" s="416"/>
      <c r="E247" s="416"/>
      <c r="F247" s="416"/>
      <c r="G247" s="416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</row>
    <row r="248" spans="1:18" ht="25.5" hidden="1" customHeight="1" x14ac:dyDescent="0.2">
      <c r="A248" s="416" t="s">
        <v>129</v>
      </c>
      <c r="B248" s="416"/>
      <c r="C248" s="416"/>
      <c r="D248" s="416"/>
      <c r="E248" s="416"/>
      <c r="F248" s="416"/>
      <c r="G248" s="416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</row>
    <row r="249" spans="1:18" ht="25.5" hidden="1" customHeight="1" x14ac:dyDescent="0.2">
      <c r="A249" s="426" t="s">
        <v>165</v>
      </c>
      <c r="B249" s="426"/>
      <c r="C249" s="426"/>
      <c r="D249" s="426"/>
      <c r="E249" s="426"/>
      <c r="F249" s="426"/>
      <c r="G249" s="426"/>
      <c r="H249" s="426"/>
      <c r="I249" s="426"/>
      <c r="J249" s="426"/>
      <c r="K249" s="426"/>
      <c r="L249" s="426"/>
      <c r="M249" s="426"/>
      <c r="N249" s="426"/>
      <c r="O249" s="426"/>
      <c r="P249" s="426"/>
      <c r="Q249" s="426"/>
      <c r="R249" s="426"/>
    </row>
    <row r="250" spans="1:18" ht="25.5" hidden="1" customHeight="1" x14ac:dyDescent="0.2">
      <c r="A250" s="152" t="s">
        <v>198</v>
      </c>
      <c r="B250" s="152"/>
      <c r="C250" s="152"/>
      <c r="D250" s="152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</row>
    <row r="251" spans="1:18" ht="25.5" hidden="1" customHeight="1" x14ac:dyDescent="0.2">
      <c r="B251" s="282" t="s">
        <v>239</v>
      </c>
      <c r="C251" s="282"/>
      <c r="D251" s="282"/>
      <c r="E251" s="282"/>
      <c r="F251" s="282"/>
      <c r="G251" s="282"/>
      <c r="H251" s="282"/>
      <c r="I251" s="282"/>
      <c r="J251" s="282"/>
      <c r="K251" s="282"/>
      <c r="L251" s="282"/>
      <c r="M251" s="282"/>
      <c r="N251" s="282"/>
      <c r="O251" s="282"/>
      <c r="P251" s="282"/>
      <c r="Q251" s="282"/>
      <c r="R251" s="282"/>
    </row>
    <row r="252" spans="1:18" ht="25.5" hidden="1" customHeight="1" x14ac:dyDescent="0.2">
      <c r="A252" s="418" t="s">
        <v>23</v>
      </c>
      <c r="B252" s="418" t="s">
        <v>18</v>
      </c>
      <c r="C252" s="104" t="s">
        <v>19</v>
      </c>
      <c r="D252" s="7" t="s">
        <v>0</v>
      </c>
      <c r="E252" s="104" t="s">
        <v>1</v>
      </c>
      <c r="F252" s="104" t="s">
        <v>16</v>
      </c>
      <c r="G252" s="420" t="s">
        <v>27</v>
      </c>
      <c r="H252" s="421"/>
      <c r="I252" s="422"/>
      <c r="J252" s="423" t="s">
        <v>33</v>
      </c>
      <c r="K252" s="424"/>
      <c r="L252" s="424"/>
      <c r="M252" s="424"/>
      <c r="N252" s="424"/>
      <c r="O252" s="424"/>
      <c r="P252" s="424"/>
      <c r="Q252" s="424"/>
      <c r="R252" s="425"/>
    </row>
    <row r="253" spans="1:18" ht="25.5" hidden="1" customHeight="1" x14ac:dyDescent="0.2">
      <c r="A253" s="419"/>
      <c r="B253" s="419"/>
      <c r="C253" s="105" t="s">
        <v>20</v>
      </c>
      <c r="D253" s="9" t="s">
        <v>21</v>
      </c>
      <c r="E253" s="105" t="s">
        <v>2</v>
      </c>
      <c r="F253" s="105" t="s">
        <v>17</v>
      </c>
      <c r="G253" s="88" t="s">
        <v>3</v>
      </c>
      <c r="H253" s="88" t="s">
        <v>4</v>
      </c>
      <c r="I253" s="88" t="s">
        <v>5</v>
      </c>
      <c r="J253" s="88" t="s">
        <v>6</v>
      </c>
      <c r="K253" s="88" t="s">
        <v>7</v>
      </c>
      <c r="L253" s="88" t="s">
        <v>8</v>
      </c>
      <c r="M253" s="88" t="s">
        <v>9</v>
      </c>
      <c r="N253" s="88" t="s">
        <v>10</v>
      </c>
      <c r="O253" s="88" t="s">
        <v>11</v>
      </c>
      <c r="P253" s="88" t="s">
        <v>12</v>
      </c>
      <c r="Q253" s="88" t="s">
        <v>13</v>
      </c>
      <c r="R253" s="88" t="s">
        <v>14</v>
      </c>
    </row>
    <row r="254" spans="1:18" ht="25.5" hidden="1" customHeight="1" x14ac:dyDescent="0.3">
      <c r="A254" s="32">
        <v>1</v>
      </c>
      <c r="B254" s="184" t="s">
        <v>202</v>
      </c>
      <c r="C254" s="184" t="s">
        <v>205</v>
      </c>
      <c r="D254" s="47">
        <v>250000</v>
      </c>
      <c r="E254" s="32" t="s">
        <v>135</v>
      </c>
      <c r="F254" s="48" t="s">
        <v>44</v>
      </c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49"/>
    </row>
    <row r="255" spans="1:18" ht="25.5" hidden="1" customHeight="1" x14ac:dyDescent="0.3">
      <c r="A255" s="51"/>
      <c r="B255" s="276" t="s">
        <v>203</v>
      </c>
      <c r="C255" s="277" t="s">
        <v>204</v>
      </c>
      <c r="D255" s="53"/>
      <c r="E255" s="51" t="s">
        <v>136</v>
      </c>
      <c r="F255" s="54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45"/>
    </row>
    <row r="256" spans="1:18" ht="25.5" hidden="1" customHeight="1" x14ac:dyDescent="0.3">
      <c r="A256" s="11">
        <v>2</v>
      </c>
      <c r="B256" s="278" t="s">
        <v>207</v>
      </c>
      <c r="C256" s="278" t="s">
        <v>199</v>
      </c>
      <c r="D256" s="35">
        <v>50000</v>
      </c>
      <c r="E256" s="11" t="s">
        <v>135</v>
      </c>
      <c r="F256" s="36" t="s">
        <v>44</v>
      </c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16"/>
    </row>
    <row r="257" spans="1:18" ht="25.5" hidden="1" customHeight="1" x14ac:dyDescent="0.3">
      <c r="A257" s="11"/>
      <c r="B257" s="209" t="s">
        <v>208</v>
      </c>
      <c r="C257" s="269" t="s">
        <v>206</v>
      </c>
      <c r="D257" s="35"/>
      <c r="E257" s="11" t="s">
        <v>136</v>
      </c>
      <c r="F257" s="36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16"/>
    </row>
    <row r="258" spans="1:18" ht="25.5" hidden="1" customHeight="1" x14ac:dyDescent="0.3">
      <c r="A258" s="51"/>
      <c r="B258" s="279" t="s">
        <v>209</v>
      </c>
      <c r="C258" s="113"/>
      <c r="D258" s="53"/>
      <c r="E258" s="51"/>
      <c r="F258" s="54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45"/>
    </row>
    <row r="259" spans="1:18" ht="25.5" hidden="1" customHeight="1" x14ac:dyDescent="0.3">
      <c r="A259" s="61">
        <v>3</v>
      </c>
      <c r="B259" s="267" t="s">
        <v>200</v>
      </c>
      <c r="C259" s="140" t="s">
        <v>69</v>
      </c>
      <c r="D259" s="62">
        <v>50000</v>
      </c>
      <c r="E259" s="61" t="s">
        <v>135</v>
      </c>
      <c r="F259" s="63" t="s">
        <v>44</v>
      </c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42"/>
    </row>
    <row r="260" spans="1:18" ht="25.5" hidden="1" customHeight="1" x14ac:dyDescent="0.3">
      <c r="A260" s="11"/>
      <c r="B260" s="268" t="s">
        <v>211</v>
      </c>
      <c r="C260" s="141" t="s">
        <v>70</v>
      </c>
      <c r="D260" s="35"/>
      <c r="E260" s="11" t="s">
        <v>136</v>
      </c>
      <c r="F260" s="36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16"/>
    </row>
    <row r="261" spans="1:18" ht="25.5" hidden="1" customHeight="1" x14ac:dyDescent="0.3">
      <c r="A261" s="11"/>
      <c r="B261" s="268" t="s">
        <v>210</v>
      </c>
      <c r="C261" s="141" t="s">
        <v>71</v>
      </c>
      <c r="D261" s="35"/>
      <c r="E261" s="11"/>
      <c r="F261" s="36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16"/>
    </row>
    <row r="262" spans="1:18" ht="25.5" hidden="1" customHeight="1" x14ac:dyDescent="0.3">
      <c r="A262" s="11"/>
      <c r="B262" s="50"/>
      <c r="C262" s="141" t="s">
        <v>72</v>
      </c>
      <c r="D262" s="35"/>
      <c r="E262" s="11"/>
      <c r="F262" s="36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16"/>
    </row>
    <row r="263" spans="1:18" ht="25.5" hidden="1" customHeight="1" x14ac:dyDescent="0.3">
      <c r="A263" s="11"/>
      <c r="B263" s="50"/>
      <c r="C263" s="141" t="s">
        <v>73</v>
      </c>
      <c r="D263" s="35"/>
      <c r="E263" s="11"/>
      <c r="F263" s="36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16"/>
    </row>
    <row r="264" spans="1:18" ht="25.5" hidden="1" customHeight="1" x14ac:dyDescent="0.3">
      <c r="A264" s="11"/>
      <c r="B264" s="50"/>
      <c r="C264" s="141" t="s">
        <v>74</v>
      </c>
      <c r="D264" s="35"/>
      <c r="E264" s="11"/>
      <c r="F264" s="36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16"/>
    </row>
    <row r="265" spans="1:18" ht="25.5" hidden="1" customHeight="1" x14ac:dyDescent="0.3">
      <c r="A265" s="51"/>
      <c r="B265" s="52"/>
      <c r="C265" s="142" t="s">
        <v>75</v>
      </c>
      <c r="D265" s="53"/>
      <c r="E265" s="51"/>
      <c r="F265" s="54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45"/>
    </row>
    <row r="266" spans="1:18" ht="25.5" hidden="1" customHeight="1" x14ac:dyDescent="0.3">
      <c r="A266" s="28"/>
      <c r="B266" s="275"/>
      <c r="C266" s="144"/>
      <c r="D266" s="58"/>
      <c r="E266" s="28"/>
      <c r="F266" s="59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31"/>
    </row>
    <row r="267" spans="1:18" ht="25.5" hidden="1" customHeight="1" x14ac:dyDescent="0.3">
      <c r="A267" s="28"/>
      <c r="B267" s="56"/>
      <c r="C267" s="57"/>
      <c r="D267" s="58"/>
      <c r="E267" s="28"/>
      <c r="F267" s="59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</row>
    <row r="268" spans="1:18" ht="25.5" hidden="1" customHeight="1" x14ac:dyDescent="0.2">
      <c r="A268" s="416" t="s">
        <v>31</v>
      </c>
      <c r="B268" s="416"/>
      <c r="C268" s="416"/>
      <c r="D268" s="416"/>
      <c r="E268" s="416"/>
      <c r="F268" s="416"/>
      <c r="G268" s="416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</row>
    <row r="269" spans="1:18" ht="25.5" hidden="1" customHeight="1" x14ac:dyDescent="0.2">
      <c r="A269" s="416" t="s">
        <v>30</v>
      </c>
      <c r="B269" s="416"/>
      <c r="C269" s="416"/>
      <c r="D269" s="416"/>
      <c r="E269" s="416"/>
      <c r="F269" s="416"/>
      <c r="G269" s="416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</row>
    <row r="270" spans="1:18" ht="25.5" hidden="1" customHeight="1" x14ac:dyDescent="0.2">
      <c r="A270" s="416" t="s">
        <v>129</v>
      </c>
      <c r="B270" s="416"/>
      <c r="C270" s="416"/>
      <c r="D270" s="416"/>
      <c r="E270" s="416"/>
      <c r="F270" s="416"/>
      <c r="G270" s="416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</row>
    <row r="271" spans="1:18" ht="25.5" hidden="1" customHeight="1" x14ac:dyDescent="0.2">
      <c r="A271" s="426" t="s">
        <v>165</v>
      </c>
      <c r="B271" s="426"/>
      <c r="C271" s="426"/>
      <c r="D271" s="426"/>
      <c r="E271" s="426"/>
      <c r="F271" s="426"/>
      <c r="G271" s="426"/>
      <c r="H271" s="426"/>
      <c r="I271" s="426"/>
      <c r="J271" s="426"/>
      <c r="K271" s="426"/>
      <c r="L271" s="426"/>
      <c r="M271" s="426"/>
      <c r="N271" s="426"/>
      <c r="O271" s="426"/>
      <c r="P271" s="426"/>
      <c r="Q271" s="426"/>
      <c r="R271" s="426"/>
    </row>
    <row r="272" spans="1:18" ht="25.5" hidden="1" customHeight="1" x14ac:dyDescent="0.2">
      <c r="A272" s="171" t="s">
        <v>198</v>
      </c>
      <c r="B272" s="171"/>
      <c r="C272" s="171"/>
      <c r="D272" s="171"/>
      <c r="E272" s="171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  <c r="Q272" s="171"/>
      <c r="R272" s="171"/>
    </row>
    <row r="273" spans="1:18" ht="25.5" hidden="1" customHeight="1" x14ac:dyDescent="0.2">
      <c r="B273" s="282" t="s">
        <v>239</v>
      </c>
      <c r="C273" s="282"/>
      <c r="D273" s="282"/>
      <c r="E273" s="282"/>
      <c r="F273" s="282"/>
      <c r="G273" s="282"/>
      <c r="H273" s="282"/>
      <c r="I273" s="282"/>
      <c r="J273" s="282"/>
      <c r="K273" s="282"/>
      <c r="L273" s="282"/>
      <c r="M273" s="282"/>
      <c r="N273" s="282"/>
      <c r="O273" s="282"/>
      <c r="P273" s="282"/>
      <c r="Q273" s="282"/>
      <c r="R273" s="282"/>
    </row>
    <row r="274" spans="1:18" ht="25.5" hidden="1" customHeight="1" x14ac:dyDescent="0.2">
      <c r="A274" s="418" t="s">
        <v>23</v>
      </c>
      <c r="B274" s="418" t="s">
        <v>18</v>
      </c>
      <c r="C274" s="169" t="s">
        <v>19</v>
      </c>
      <c r="D274" s="7" t="s">
        <v>0</v>
      </c>
      <c r="E274" s="169" t="s">
        <v>1</v>
      </c>
      <c r="F274" s="169" t="s">
        <v>16</v>
      </c>
      <c r="G274" s="420" t="s">
        <v>27</v>
      </c>
      <c r="H274" s="421"/>
      <c r="I274" s="422"/>
      <c r="J274" s="423" t="s">
        <v>33</v>
      </c>
      <c r="K274" s="424"/>
      <c r="L274" s="424"/>
      <c r="M274" s="424"/>
      <c r="N274" s="424"/>
      <c r="O274" s="424"/>
      <c r="P274" s="424"/>
      <c r="Q274" s="424"/>
      <c r="R274" s="425"/>
    </row>
    <row r="275" spans="1:18" ht="25.5" hidden="1" customHeight="1" x14ac:dyDescent="0.2">
      <c r="A275" s="419"/>
      <c r="B275" s="419"/>
      <c r="C275" s="170" t="s">
        <v>20</v>
      </c>
      <c r="D275" s="9" t="s">
        <v>21</v>
      </c>
      <c r="E275" s="170" t="s">
        <v>2</v>
      </c>
      <c r="F275" s="170" t="s">
        <v>17</v>
      </c>
      <c r="G275" s="88" t="s">
        <v>3</v>
      </c>
      <c r="H275" s="88" t="s">
        <v>4</v>
      </c>
      <c r="I275" s="88" t="s">
        <v>5</v>
      </c>
      <c r="J275" s="88" t="s">
        <v>6</v>
      </c>
      <c r="K275" s="88" t="s">
        <v>7</v>
      </c>
      <c r="L275" s="88" t="s">
        <v>8</v>
      </c>
      <c r="M275" s="88" t="s">
        <v>9</v>
      </c>
      <c r="N275" s="88" t="s">
        <v>10</v>
      </c>
      <c r="O275" s="88" t="s">
        <v>11</v>
      </c>
      <c r="P275" s="88" t="s">
        <v>12</v>
      </c>
      <c r="Q275" s="88" t="s">
        <v>13</v>
      </c>
      <c r="R275" s="88" t="s">
        <v>14</v>
      </c>
    </row>
    <row r="276" spans="1:18" ht="25.5" hidden="1" customHeight="1" x14ac:dyDescent="0.3">
      <c r="A276" s="11">
        <v>4</v>
      </c>
      <c r="B276" s="267" t="s">
        <v>201</v>
      </c>
      <c r="C276" s="115" t="s">
        <v>52</v>
      </c>
      <c r="D276" s="35">
        <v>50000</v>
      </c>
      <c r="E276" s="11" t="s">
        <v>135</v>
      </c>
      <c r="F276" s="36" t="s">
        <v>44</v>
      </c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16"/>
    </row>
    <row r="277" spans="1:18" ht="25.5" hidden="1" customHeight="1" x14ac:dyDescent="0.3">
      <c r="A277" s="11"/>
      <c r="B277" s="268" t="s">
        <v>213</v>
      </c>
      <c r="C277" s="69" t="s">
        <v>53</v>
      </c>
      <c r="D277" s="35"/>
      <c r="E277" s="11" t="s">
        <v>136</v>
      </c>
      <c r="F277" s="36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16"/>
    </row>
    <row r="278" spans="1:18" ht="25.5" hidden="1" customHeight="1" x14ac:dyDescent="0.3">
      <c r="A278" s="11"/>
      <c r="B278" s="268" t="s">
        <v>212</v>
      </c>
      <c r="C278" s="69" t="s">
        <v>54</v>
      </c>
      <c r="D278" s="35"/>
      <c r="E278" s="11"/>
      <c r="F278" s="36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16"/>
    </row>
    <row r="279" spans="1:18" ht="25.5" hidden="1" customHeight="1" x14ac:dyDescent="0.3">
      <c r="A279" s="11"/>
      <c r="B279" s="268"/>
      <c r="C279" s="69"/>
      <c r="D279" s="35"/>
      <c r="E279" s="11"/>
      <c r="F279" s="36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16"/>
    </row>
    <row r="280" spans="1:18" ht="25.5" hidden="1" customHeight="1" x14ac:dyDescent="0.3">
      <c r="A280" s="11"/>
      <c r="B280" s="268"/>
      <c r="C280" s="69"/>
      <c r="D280" s="35"/>
      <c r="E280" s="11"/>
      <c r="F280" s="36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16"/>
    </row>
    <row r="281" spans="1:18" ht="25.5" hidden="1" customHeight="1" x14ac:dyDescent="0.3">
      <c r="A281" s="11"/>
      <c r="B281" s="268"/>
      <c r="C281" s="69"/>
      <c r="D281" s="35"/>
      <c r="E281" s="11"/>
      <c r="F281" s="36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16"/>
    </row>
    <row r="282" spans="1:18" ht="25.5" hidden="1" customHeight="1" x14ac:dyDescent="0.3">
      <c r="A282" s="11"/>
      <c r="B282" s="50"/>
      <c r="C282" s="44"/>
      <c r="D282" s="35"/>
      <c r="E282" s="11"/>
      <c r="F282" s="36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16"/>
    </row>
    <row r="283" spans="1:18" ht="27" hidden="1" customHeight="1" x14ac:dyDescent="0.3">
      <c r="A283" s="11"/>
      <c r="B283" s="50"/>
      <c r="C283" s="44"/>
      <c r="D283" s="35"/>
      <c r="E283" s="11"/>
      <c r="F283" s="36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16"/>
    </row>
    <row r="284" spans="1:18" ht="25.5" hidden="1" customHeight="1" x14ac:dyDescent="0.3">
      <c r="A284" s="51"/>
      <c r="B284" s="52"/>
      <c r="C284" s="113"/>
      <c r="D284" s="53"/>
      <c r="E284" s="51"/>
      <c r="F284" s="54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45"/>
    </row>
    <row r="285" spans="1:18" ht="25.5" hidden="1" customHeight="1" x14ac:dyDescent="0.3">
      <c r="A285" s="21" t="s">
        <v>22</v>
      </c>
      <c r="B285" s="22" t="s">
        <v>76</v>
      </c>
      <c r="C285" s="23"/>
      <c r="D285" s="24">
        <f>+D254+D256+D259+D276</f>
        <v>400000</v>
      </c>
      <c r="E285" s="25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</row>
    <row r="286" spans="1:18" ht="25.5" hidden="1" customHeight="1" x14ac:dyDescent="0.3">
      <c r="A286" s="28"/>
      <c r="B286" s="56"/>
      <c r="C286" s="57"/>
      <c r="D286" s="58"/>
      <c r="E286" s="28"/>
      <c r="F286" s="59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</row>
    <row r="287" spans="1:18" ht="25.5" hidden="1" customHeight="1" x14ac:dyDescent="0.3">
      <c r="A287" s="28"/>
      <c r="B287" s="56"/>
      <c r="C287" s="57"/>
      <c r="D287" s="58"/>
      <c r="E287" s="28"/>
      <c r="F287" s="59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</row>
    <row r="288" spans="1:18" ht="25.5" hidden="1" customHeight="1" x14ac:dyDescent="0.3">
      <c r="A288" s="28"/>
      <c r="B288" s="56"/>
      <c r="C288" s="57"/>
      <c r="D288" s="58"/>
      <c r="E288" s="28"/>
      <c r="F288" s="59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</row>
    <row r="289" spans="1:18" ht="25.5" hidden="1" customHeight="1" x14ac:dyDescent="0.3">
      <c r="A289" s="28"/>
      <c r="B289" s="56"/>
      <c r="C289" s="57"/>
      <c r="D289" s="58"/>
      <c r="E289" s="28"/>
      <c r="F289" s="59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</row>
    <row r="290" spans="1:18" ht="25.5" hidden="1" customHeight="1" x14ac:dyDescent="0.2">
      <c r="A290" s="416" t="s">
        <v>31</v>
      </c>
      <c r="B290" s="416"/>
      <c r="C290" s="416"/>
      <c r="D290" s="416"/>
      <c r="E290" s="416"/>
      <c r="F290" s="416"/>
      <c r="G290" s="416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</row>
    <row r="291" spans="1:18" ht="25.5" hidden="1" customHeight="1" x14ac:dyDescent="0.2">
      <c r="A291" s="416" t="s">
        <v>30</v>
      </c>
      <c r="B291" s="416"/>
      <c r="C291" s="416"/>
      <c r="D291" s="416"/>
      <c r="E291" s="416"/>
      <c r="F291" s="416"/>
      <c r="G291" s="416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</row>
    <row r="292" spans="1:18" ht="25.5" hidden="1" customHeight="1" x14ac:dyDescent="0.2">
      <c r="A292" s="416" t="s">
        <v>129</v>
      </c>
      <c r="B292" s="416"/>
      <c r="C292" s="416"/>
      <c r="D292" s="416"/>
      <c r="E292" s="416"/>
      <c r="F292" s="416"/>
      <c r="G292" s="416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</row>
    <row r="293" spans="1:18" ht="25.5" hidden="1" customHeight="1" x14ac:dyDescent="0.2">
      <c r="A293" s="426" t="s">
        <v>165</v>
      </c>
      <c r="B293" s="426"/>
      <c r="C293" s="426"/>
      <c r="D293" s="426"/>
      <c r="E293" s="426"/>
      <c r="F293" s="426"/>
      <c r="G293" s="426"/>
      <c r="H293" s="426"/>
      <c r="I293" s="426"/>
      <c r="J293" s="426"/>
      <c r="K293" s="426"/>
      <c r="L293" s="426"/>
      <c r="M293" s="426"/>
      <c r="N293" s="426"/>
      <c r="O293" s="426"/>
      <c r="P293" s="426"/>
      <c r="Q293" s="426"/>
      <c r="R293" s="426"/>
    </row>
    <row r="294" spans="1:18" ht="25.5" hidden="1" customHeight="1" x14ac:dyDescent="0.2">
      <c r="A294" s="171" t="s">
        <v>102</v>
      </c>
      <c r="B294" s="171"/>
      <c r="C294" s="171"/>
      <c r="D294" s="171"/>
      <c r="E294" s="171"/>
      <c r="F294" s="171"/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  <c r="Q294" s="171"/>
      <c r="R294" s="171"/>
    </row>
    <row r="295" spans="1:18" ht="25.5" hidden="1" customHeight="1" x14ac:dyDescent="0.2">
      <c r="B295" s="282" t="s">
        <v>240</v>
      </c>
      <c r="C295" s="282"/>
      <c r="D295" s="282"/>
      <c r="E295" s="282"/>
      <c r="F295" s="282"/>
      <c r="G295" s="282"/>
      <c r="H295" s="282"/>
      <c r="I295" s="282"/>
      <c r="J295" s="282"/>
      <c r="K295" s="282"/>
      <c r="L295" s="282"/>
      <c r="M295" s="282"/>
      <c r="N295" s="282"/>
      <c r="O295" s="282"/>
      <c r="P295" s="282"/>
      <c r="Q295" s="282"/>
      <c r="R295" s="282"/>
    </row>
    <row r="296" spans="1:18" ht="25.5" hidden="1" customHeight="1" x14ac:dyDescent="0.2">
      <c r="A296" s="418" t="s">
        <v>23</v>
      </c>
      <c r="B296" s="418" t="s">
        <v>18</v>
      </c>
      <c r="C296" s="169" t="s">
        <v>19</v>
      </c>
      <c r="D296" s="7" t="s">
        <v>0</v>
      </c>
      <c r="E296" s="169" t="s">
        <v>1</v>
      </c>
      <c r="F296" s="169" t="s">
        <v>16</v>
      </c>
      <c r="G296" s="420" t="s">
        <v>27</v>
      </c>
      <c r="H296" s="421"/>
      <c r="I296" s="422"/>
      <c r="J296" s="423" t="s">
        <v>33</v>
      </c>
      <c r="K296" s="424"/>
      <c r="L296" s="424"/>
      <c r="M296" s="424"/>
      <c r="N296" s="424"/>
      <c r="O296" s="424"/>
      <c r="P296" s="424"/>
      <c r="Q296" s="424"/>
      <c r="R296" s="425"/>
    </row>
    <row r="297" spans="1:18" ht="25.5" hidden="1" customHeight="1" x14ac:dyDescent="0.2">
      <c r="A297" s="419"/>
      <c r="B297" s="419"/>
      <c r="C297" s="170" t="s">
        <v>20</v>
      </c>
      <c r="D297" s="9" t="s">
        <v>21</v>
      </c>
      <c r="E297" s="170" t="s">
        <v>2</v>
      </c>
      <c r="F297" s="170" t="s">
        <v>17</v>
      </c>
      <c r="G297" s="88" t="s">
        <v>3</v>
      </c>
      <c r="H297" s="88" t="s">
        <v>4</v>
      </c>
      <c r="I297" s="88" t="s">
        <v>5</v>
      </c>
      <c r="J297" s="88" t="s">
        <v>6</v>
      </c>
      <c r="K297" s="88" t="s">
        <v>7</v>
      </c>
      <c r="L297" s="88" t="s">
        <v>8</v>
      </c>
      <c r="M297" s="88" t="s">
        <v>9</v>
      </c>
      <c r="N297" s="88" t="s">
        <v>10</v>
      </c>
      <c r="O297" s="88" t="s">
        <v>11</v>
      </c>
      <c r="P297" s="88" t="s">
        <v>12</v>
      </c>
      <c r="Q297" s="88" t="s">
        <v>13</v>
      </c>
      <c r="R297" s="88" t="s">
        <v>14</v>
      </c>
    </row>
    <row r="298" spans="1:18" ht="25.5" hidden="1" customHeight="1" x14ac:dyDescent="0.3">
      <c r="A298" s="32"/>
      <c r="B298" s="46"/>
      <c r="C298" s="138"/>
      <c r="D298" s="47"/>
      <c r="E298" s="32"/>
      <c r="F298" s="48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49"/>
    </row>
    <row r="299" spans="1:18" ht="25.5" hidden="1" customHeight="1" x14ac:dyDescent="0.3">
      <c r="A299" s="11"/>
      <c r="B299" s="92"/>
      <c r="C299" s="69"/>
      <c r="D299" s="35"/>
      <c r="E299" s="11"/>
      <c r="F299" s="36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16"/>
    </row>
    <row r="300" spans="1:18" ht="25.5" hidden="1" customHeight="1" x14ac:dyDescent="0.3">
      <c r="A300" s="11"/>
      <c r="B300" s="92"/>
      <c r="C300" s="69"/>
      <c r="D300" s="35"/>
      <c r="E300" s="11"/>
      <c r="F300" s="36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16"/>
    </row>
    <row r="301" spans="1:18" ht="25.5" hidden="1" customHeight="1" x14ac:dyDescent="0.3">
      <c r="A301" s="11"/>
      <c r="B301" s="50"/>
      <c r="C301" s="69"/>
      <c r="D301" s="35"/>
      <c r="E301" s="11"/>
      <c r="F301" s="36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16"/>
    </row>
    <row r="302" spans="1:18" ht="25.5" hidden="1" customHeight="1" x14ac:dyDescent="0.3">
      <c r="A302" s="11"/>
      <c r="B302" s="50"/>
      <c r="C302" s="69"/>
      <c r="D302" s="35"/>
      <c r="E302" s="11"/>
      <c r="F302" s="36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16"/>
    </row>
    <row r="303" spans="1:18" ht="25.5" hidden="1" customHeight="1" x14ac:dyDescent="0.3">
      <c r="A303" s="11"/>
      <c r="B303" s="50"/>
      <c r="C303" s="69"/>
      <c r="D303" s="35"/>
      <c r="E303" s="11"/>
      <c r="F303" s="36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16"/>
    </row>
    <row r="304" spans="1:18" ht="25.5" hidden="1" customHeight="1" x14ac:dyDescent="0.3">
      <c r="A304" s="11"/>
      <c r="B304" s="50"/>
      <c r="C304" s="69"/>
      <c r="D304" s="35"/>
      <c r="E304" s="11"/>
      <c r="F304" s="36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16"/>
    </row>
    <row r="305" spans="1:18" ht="25.5" hidden="1" customHeight="1" x14ac:dyDescent="0.3">
      <c r="A305" s="11"/>
      <c r="B305" s="50"/>
      <c r="C305" s="69"/>
      <c r="D305" s="35"/>
      <c r="E305" s="11"/>
      <c r="F305" s="36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16"/>
    </row>
    <row r="306" spans="1:18" ht="25.5" hidden="1" customHeight="1" x14ac:dyDescent="0.3">
      <c r="A306" s="51"/>
      <c r="B306" s="52"/>
      <c r="C306" s="113"/>
      <c r="D306" s="53"/>
      <c r="E306" s="51"/>
      <c r="F306" s="54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45"/>
    </row>
    <row r="307" spans="1:18" ht="25.5" hidden="1" customHeight="1" x14ac:dyDescent="0.3">
      <c r="A307" s="21" t="s">
        <v>22</v>
      </c>
      <c r="B307" s="22" t="s">
        <v>501</v>
      </c>
      <c r="C307" s="23"/>
      <c r="D307" s="24"/>
      <c r="E307" s="25"/>
      <c r="F307" s="26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</row>
    <row r="308" spans="1:18" ht="25.5" hidden="1" customHeight="1" x14ac:dyDescent="0.3">
      <c r="A308" s="28"/>
      <c r="B308" s="56"/>
      <c r="C308" s="57"/>
      <c r="D308" s="58"/>
      <c r="E308" s="28"/>
      <c r="F308" s="59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</row>
    <row r="309" spans="1:18" ht="25.5" hidden="1" customHeight="1" x14ac:dyDescent="0.3">
      <c r="A309" s="28"/>
      <c r="B309" s="56"/>
      <c r="C309" s="57"/>
      <c r="D309" s="58"/>
      <c r="E309" s="28"/>
      <c r="F309" s="59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</row>
    <row r="310" spans="1:18" ht="25.5" hidden="1" customHeight="1" x14ac:dyDescent="0.3">
      <c r="A310" s="28"/>
      <c r="B310" s="56"/>
      <c r="C310" s="57"/>
      <c r="D310" s="58"/>
      <c r="E310" s="28"/>
      <c r="F310" s="59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</row>
    <row r="311" spans="1:18" ht="25.5" hidden="1" customHeight="1" x14ac:dyDescent="0.3">
      <c r="A311" s="28"/>
      <c r="B311" s="56"/>
      <c r="C311" s="57"/>
      <c r="D311" s="58"/>
      <c r="E311" s="28"/>
      <c r="F311" s="59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</row>
    <row r="312" spans="1:18" ht="25.5" hidden="1" customHeight="1" x14ac:dyDescent="0.2">
      <c r="A312" s="416" t="s">
        <v>31</v>
      </c>
      <c r="B312" s="416"/>
      <c r="C312" s="416"/>
      <c r="D312" s="416"/>
      <c r="E312" s="416"/>
      <c r="F312" s="416"/>
      <c r="G312" s="416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</row>
    <row r="313" spans="1:18" ht="25.5" hidden="1" customHeight="1" x14ac:dyDescent="0.2">
      <c r="A313" s="416" t="s">
        <v>30</v>
      </c>
      <c r="B313" s="416"/>
      <c r="C313" s="416"/>
      <c r="D313" s="416"/>
      <c r="E313" s="416"/>
      <c r="F313" s="416"/>
      <c r="G313" s="416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</row>
    <row r="314" spans="1:18" ht="25.5" hidden="1" customHeight="1" x14ac:dyDescent="0.2">
      <c r="A314" s="416" t="s">
        <v>129</v>
      </c>
      <c r="B314" s="416"/>
      <c r="C314" s="416"/>
      <c r="D314" s="416"/>
      <c r="E314" s="416"/>
      <c r="F314" s="416"/>
      <c r="G314" s="416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</row>
    <row r="315" spans="1:18" ht="25.5" hidden="1" customHeight="1" x14ac:dyDescent="0.2">
      <c r="A315" s="426" t="s">
        <v>214</v>
      </c>
      <c r="B315" s="426"/>
      <c r="C315" s="426"/>
      <c r="D315" s="426"/>
      <c r="E315" s="426"/>
      <c r="F315" s="426"/>
      <c r="G315" s="426"/>
      <c r="H315" s="426"/>
      <c r="I315" s="426"/>
      <c r="J315" s="426"/>
      <c r="K315" s="426"/>
      <c r="L315" s="426"/>
      <c r="M315" s="426"/>
      <c r="N315" s="426"/>
      <c r="O315" s="426"/>
      <c r="P315" s="426"/>
      <c r="Q315" s="426"/>
      <c r="R315" s="426"/>
    </row>
    <row r="316" spans="1:18" ht="25.5" hidden="1" customHeight="1" x14ac:dyDescent="0.2">
      <c r="A316" s="111" t="s">
        <v>103</v>
      </c>
      <c r="B316" s="111"/>
      <c r="C316" s="111"/>
      <c r="D316" s="111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</row>
    <row r="317" spans="1:18" ht="25.5" hidden="1" customHeight="1" x14ac:dyDescent="0.2">
      <c r="B317" s="282" t="s">
        <v>241</v>
      </c>
      <c r="C317" s="282"/>
      <c r="D317" s="282"/>
      <c r="E317" s="282"/>
      <c r="F317" s="282"/>
      <c r="G317" s="282"/>
      <c r="H317" s="282"/>
      <c r="I317" s="282"/>
      <c r="J317" s="282"/>
      <c r="K317" s="282"/>
      <c r="L317" s="282"/>
      <c r="M317" s="282"/>
      <c r="N317" s="282"/>
      <c r="O317" s="282"/>
      <c r="P317" s="282"/>
      <c r="Q317" s="282"/>
      <c r="R317" s="282"/>
    </row>
    <row r="318" spans="1:18" ht="25.5" hidden="1" customHeight="1" x14ac:dyDescent="0.2">
      <c r="A318" s="418" t="s">
        <v>23</v>
      </c>
      <c r="B318" s="418" t="s">
        <v>18</v>
      </c>
      <c r="C318" s="104" t="s">
        <v>19</v>
      </c>
      <c r="D318" s="7" t="s">
        <v>0</v>
      </c>
      <c r="E318" s="104" t="s">
        <v>1</v>
      </c>
      <c r="F318" s="104" t="s">
        <v>16</v>
      </c>
      <c r="G318" s="420" t="s">
        <v>27</v>
      </c>
      <c r="H318" s="421"/>
      <c r="I318" s="422"/>
      <c r="J318" s="423" t="s">
        <v>33</v>
      </c>
      <c r="K318" s="424"/>
      <c r="L318" s="424"/>
      <c r="M318" s="424"/>
      <c r="N318" s="424"/>
      <c r="O318" s="424"/>
      <c r="P318" s="424"/>
      <c r="Q318" s="424"/>
      <c r="R318" s="425"/>
    </row>
    <row r="319" spans="1:18" ht="25.5" hidden="1" customHeight="1" x14ac:dyDescent="0.2">
      <c r="A319" s="419"/>
      <c r="B319" s="419"/>
      <c r="C319" s="105" t="s">
        <v>20</v>
      </c>
      <c r="D319" s="9" t="s">
        <v>21</v>
      </c>
      <c r="E319" s="105" t="s">
        <v>2</v>
      </c>
      <c r="F319" s="105" t="s">
        <v>17</v>
      </c>
      <c r="G319" s="88" t="s">
        <v>3</v>
      </c>
      <c r="H319" s="88" t="s">
        <v>4</v>
      </c>
      <c r="I319" s="88" t="s">
        <v>5</v>
      </c>
      <c r="J319" s="88" t="s">
        <v>6</v>
      </c>
      <c r="K319" s="88" t="s">
        <v>7</v>
      </c>
      <c r="L319" s="88" t="s">
        <v>8</v>
      </c>
      <c r="M319" s="88" t="s">
        <v>9</v>
      </c>
      <c r="N319" s="88" t="s">
        <v>10</v>
      </c>
      <c r="O319" s="88" t="s">
        <v>11</v>
      </c>
      <c r="P319" s="88" t="s">
        <v>12</v>
      </c>
      <c r="Q319" s="88" t="s">
        <v>13</v>
      </c>
      <c r="R319" s="88" t="s">
        <v>14</v>
      </c>
    </row>
    <row r="320" spans="1:18" ht="25.5" hidden="1" customHeight="1" x14ac:dyDescent="0.3">
      <c r="A320" s="32">
        <v>1</v>
      </c>
      <c r="B320" s="46" t="s">
        <v>223</v>
      </c>
      <c r="C320" s="34" t="s">
        <v>222</v>
      </c>
      <c r="D320" s="47">
        <v>20000</v>
      </c>
      <c r="E320" s="61" t="s">
        <v>215</v>
      </c>
      <c r="F320" s="48" t="s">
        <v>44</v>
      </c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49"/>
    </row>
    <row r="321" spans="1:18" ht="25.5" hidden="1" customHeight="1" x14ac:dyDescent="0.3">
      <c r="A321" s="11"/>
      <c r="B321" s="50" t="s">
        <v>224</v>
      </c>
      <c r="C321" s="38" t="s">
        <v>216</v>
      </c>
      <c r="D321" s="35"/>
      <c r="E321" s="32" t="s">
        <v>135</v>
      </c>
      <c r="F321" s="36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16"/>
    </row>
    <row r="322" spans="1:18" ht="26.25" hidden="1" customHeight="1" x14ac:dyDescent="0.3">
      <c r="A322" s="51"/>
      <c r="B322" s="52"/>
      <c r="C322" s="113"/>
      <c r="D322" s="53"/>
      <c r="E322" s="11" t="s">
        <v>170</v>
      </c>
      <c r="F322" s="54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45"/>
    </row>
    <row r="323" spans="1:18" ht="26.25" hidden="1" customHeight="1" x14ac:dyDescent="0.3">
      <c r="A323" s="61">
        <v>2</v>
      </c>
      <c r="B323" s="114" t="s">
        <v>225</v>
      </c>
      <c r="C323" s="115" t="s">
        <v>43</v>
      </c>
      <c r="D323" s="62">
        <v>92610</v>
      </c>
      <c r="E323" s="61" t="s">
        <v>215</v>
      </c>
      <c r="F323" s="63" t="s">
        <v>44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42"/>
    </row>
    <row r="324" spans="1:18" ht="26.25" hidden="1" customHeight="1" x14ac:dyDescent="0.3">
      <c r="A324" s="11"/>
      <c r="B324" s="50" t="s">
        <v>226</v>
      </c>
      <c r="C324" s="69" t="s">
        <v>47</v>
      </c>
      <c r="D324" s="35"/>
      <c r="E324" s="32" t="s">
        <v>135</v>
      </c>
      <c r="F324" s="36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16"/>
    </row>
    <row r="325" spans="1:18" ht="26.25" hidden="1" customHeight="1" x14ac:dyDescent="0.3">
      <c r="A325" s="11"/>
      <c r="C325" s="69" t="s">
        <v>48</v>
      </c>
      <c r="D325" s="35"/>
      <c r="E325" s="11" t="s">
        <v>170</v>
      </c>
      <c r="F325" s="36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16"/>
    </row>
    <row r="326" spans="1:18" ht="26.25" hidden="1" customHeight="1" x14ac:dyDescent="0.3">
      <c r="A326" s="11"/>
      <c r="B326" s="50"/>
      <c r="C326" s="69" t="s">
        <v>217</v>
      </c>
      <c r="D326" s="35"/>
      <c r="E326" s="11"/>
      <c r="F326" s="36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16"/>
    </row>
    <row r="327" spans="1:18" ht="26.25" hidden="1" customHeight="1" x14ac:dyDescent="0.3">
      <c r="A327" s="51"/>
      <c r="B327" s="52"/>
      <c r="C327" s="113"/>
      <c r="D327" s="53"/>
      <c r="E327" s="51"/>
      <c r="F327" s="54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45"/>
    </row>
    <row r="328" spans="1:18" ht="26.25" hidden="1" customHeight="1" x14ac:dyDescent="0.3">
      <c r="A328" s="61">
        <v>3</v>
      </c>
      <c r="B328" s="114" t="s">
        <v>225</v>
      </c>
      <c r="C328" s="40" t="s">
        <v>43</v>
      </c>
      <c r="D328" s="62">
        <f>SUM(D331:D344)</f>
        <v>37650</v>
      </c>
      <c r="E328" s="61" t="s">
        <v>215</v>
      </c>
      <c r="F328" s="63" t="s">
        <v>44</v>
      </c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42"/>
    </row>
    <row r="329" spans="1:18" ht="26.25" hidden="1" customHeight="1" x14ac:dyDescent="0.3">
      <c r="A329" s="11"/>
      <c r="B329" s="50" t="s">
        <v>226</v>
      </c>
      <c r="C329" s="44" t="s">
        <v>47</v>
      </c>
      <c r="D329" s="35"/>
      <c r="E329" s="32" t="s">
        <v>135</v>
      </c>
      <c r="F329" s="36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16"/>
    </row>
    <row r="330" spans="1:18" ht="25.5" hidden="1" customHeight="1" x14ac:dyDescent="0.3">
      <c r="A330" s="11"/>
      <c r="B330" s="50"/>
      <c r="C330" s="44" t="s">
        <v>218</v>
      </c>
      <c r="D330" s="35"/>
      <c r="E330" s="11" t="s">
        <v>170</v>
      </c>
      <c r="F330" s="36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16"/>
    </row>
    <row r="331" spans="1:18" ht="25.5" hidden="1" customHeight="1" x14ac:dyDescent="0.3">
      <c r="A331" s="11"/>
      <c r="B331" s="50"/>
      <c r="C331" s="69" t="s">
        <v>219</v>
      </c>
      <c r="D331" s="404">
        <v>1200</v>
      </c>
      <c r="E331" s="11"/>
      <c r="F331" s="36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16"/>
    </row>
    <row r="332" spans="1:18" ht="25.5" hidden="1" customHeight="1" x14ac:dyDescent="0.3">
      <c r="A332" s="51"/>
      <c r="B332" s="52"/>
      <c r="C332" s="113" t="s">
        <v>50</v>
      </c>
      <c r="D332" s="339">
        <v>2850</v>
      </c>
      <c r="E332" s="51"/>
      <c r="F332" s="54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45"/>
    </row>
    <row r="333" spans="1:18" ht="25.5" hidden="1" customHeight="1" x14ac:dyDescent="0.3">
      <c r="A333" s="93"/>
      <c r="B333" s="281"/>
      <c r="C333" s="83"/>
      <c r="D333" s="83"/>
      <c r="E333" s="93"/>
      <c r="F333" s="97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84"/>
    </row>
    <row r="334" spans="1:18" ht="25.5" hidden="1" customHeight="1" x14ac:dyDescent="0.2">
      <c r="A334" s="416" t="s">
        <v>31</v>
      </c>
      <c r="B334" s="416"/>
      <c r="C334" s="416"/>
      <c r="D334" s="416"/>
      <c r="E334" s="416"/>
      <c r="F334" s="416"/>
      <c r="G334" s="416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</row>
    <row r="335" spans="1:18" ht="25.5" hidden="1" customHeight="1" x14ac:dyDescent="0.2">
      <c r="A335" s="416" t="s">
        <v>30</v>
      </c>
      <c r="B335" s="416"/>
      <c r="C335" s="416"/>
      <c r="D335" s="416"/>
      <c r="E335" s="416"/>
      <c r="F335" s="416"/>
      <c r="G335" s="416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</row>
    <row r="336" spans="1:18" ht="25.5" hidden="1" customHeight="1" x14ac:dyDescent="0.2">
      <c r="A336" s="416" t="s">
        <v>129</v>
      </c>
      <c r="B336" s="416"/>
      <c r="C336" s="416"/>
      <c r="D336" s="416"/>
      <c r="E336" s="416"/>
      <c r="F336" s="416"/>
      <c r="G336" s="41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</row>
    <row r="337" spans="1:18" ht="25.5" hidden="1" customHeight="1" x14ac:dyDescent="0.2">
      <c r="A337" s="426" t="s">
        <v>214</v>
      </c>
      <c r="B337" s="426"/>
      <c r="C337" s="426"/>
      <c r="D337" s="426"/>
      <c r="E337" s="426"/>
      <c r="F337" s="426"/>
      <c r="G337" s="426"/>
      <c r="H337" s="426"/>
      <c r="I337" s="426"/>
      <c r="J337" s="426"/>
      <c r="K337" s="426"/>
      <c r="L337" s="426"/>
      <c r="M337" s="426"/>
      <c r="N337" s="426"/>
      <c r="O337" s="426"/>
      <c r="P337" s="426"/>
      <c r="Q337" s="426"/>
      <c r="R337" s="426"/>
    </row>
    <row r="338" spans="1:18" ht="25.5" hidden="1" customHeight="1" x14ac:dyDescent="0.2">
      <c r="A338" s="152" t="s">
        <v>46</v>
      </c>
      <c r="B338" s="152"/>
      <c r="C338" s="152"/>
      <c r="D338" s="111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</row>
    <row r="339" spans="1:18" ht="25.5" hidden="1" customHeight="1" x14ac:dyDescent="0.2">
      <c r="A339" s="282"/>
      <c r="B339" s="282" t="s">
        <v>241</v>
      </c>
      <c r="C339" s="282"/>
      <c r="D339" s="282"/>
      <c r="E339" s="282"/>
      <c r="F339" s="282"/>
      <c r="G339" s="282"/>
      <c r="H339" s="282"/>
      <c r="I339" s="282"/>
      <c r="J339" s="282"/>
      <c r="K339" s="282"/>
      <c r="L339" s="282"/>
      <c r="M339" s="282"/>
      <c r="N339" s="282"/>
      <c r="O339" s="282"/>
      <c r="P339" s="282"/>
      <c r="Q339" s="282"/>
      <c r="R339" s="282"/>
    </row>
    <row r="340" spans="1:18" ht="25.5" hidden="1" customHeight="1" x14ac:dyDescent="0.2">
      <c r="A340" s="418" t="s">
        <v>23</v>
      </c>
      <c r="B340" s="418" t="s">
        <v>18</v>
      </c>
      <c r="C340" s="104" t="s">
        <v>19</v>
      </c>
      <c r="D340" s="7" t="s">
        <v>0</v>
      </c>
      <c r="E340" s="104" t="s">
        <v>1</v>
      </c>
      <c r="F340" s="104" t="s">
        <v>16</v>
      </c>
      <c r="G340" s="420" t="s">
        <v>27</v>
      </c>
      <c r="H340" s="421"/>
      <c r="I340" s="422"/>
      <c r="J340" s="423" t="s">
        <v>33</v>
      </c>
      <c r="K340" s="424"/>
      <c r="L340" s="424"/>
      <c r="M340" s="424"/>
      <c r="N340" s="424"/>
      <c r="O340" s="424"/>
      <c r="P340" s="424"/>
      <c r="Q340" s="424"/>
      <c r="R340" s="425"/>
    </row>
    <row r="341" spans="1:18" ht="25.5" hidden="1" customHeight="1" x14ac:dyDescent="0.2">
      <c r="A341" s="419"/>
      <c r="B341" s="419"/>
      <c r="C341" s="105" t="s">
        <v>20</v>
      </c>
      <c r="D341" s="9" t="s">
        <v>21</v>
      </c>
      <c r="E341" s="105" t="s">
        <v>2</v>
      </c>
      <c r="F341" s="105" t="s">
        <v>17</v>
      </c>
      <c r="G341" s="88" t="s">
        <v>3</v>
      </c>
      <c r="H341" s="88" t="s">
        <v>4</v>
      </c>
      <c r="I341" s="88" t="s">
        <v>5</v>
      </c>
      <c r="J341" s="88" t="s">
        <v>6</v>
      </c>
      <c r="K341" s="88" t="s">
        <v>7</v>
      </c>
      <c r="L341" s="88" t="s">
        <v>8</v>
      </c>
      <c r="M341" s="88" t="s">
        <v>9</v>
      </c>
      <c r="N341" s="88" t="s">
        <v>10</v>
      </c>
      <c r="O341" s="88" t="s">
        <v>11</v>
      </c>
      <c r="P341" s="88" t="s">
        <v>12</v>
      </c>
      <c r="Q341" s="88" t="s">
        <v>13</v>
      </c>
      <c r="R341" s="88" t="s">
        <v>14</v>
      </c>
    </row>
    <row r="342" spans="1:18" ht="23.25" hidden="1" customHeight="1" x14ac:dyDescent="0.3">
      <c r="A342" s="32"/>
      <c r="B342" s="46"/>
      <c r="C342" s="69" t="s">
        <v>220</v>
      </c>
      <c r="D342" s="404">
        <v>1800</v>
      </c>
      <c r="E342" s="32"/>
      <c r="F342" s="48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49"/>
    </row>
    <row r="343" spans="1:18" ht="23.25" hidden="1" customHeight="1" x14ac:dyDescent="0.3">
      <c r="A343" s="11"/>
      <c r="B343" s="92"/>
      <c r="C343" s="38" t="s">
        <v>49</v>
      </c>
      <c r="D343" s="405">
        <v>30600</v>
      </c>
      <c r="E343" s="11"/>
      <c r="F343" s="36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16"/>
    </row>
    <row r="344" spans="1:18" ht="23.25" hidden="1" customHeight="1" x14ac:dyDescent="0.3">
      <c r="A344" s="11"/>
      <c r="B344" s="92"/>
      <c r="C344" s="44" t="s">
        <v>221</v>
      </c>
      <c r="D344" s="405">
        <v>1200</v>
      </c>
      <c r="E344" s="11"/>
      <c r="F344" s="36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16"/>
    </row>
    <row r="345" spans="1:18" ht="23.25" hidden="1" customHeight="1" x14ac:dyDescent="0.3">
      <c r="A345" s="51"/>
      <c r="B345" s="149"/>
      <c r="C345" s="195"/>
      <c r="D345" s="375"/>
      <c r="E345" s="51"/>
      <c r="F345" s="54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45"/>
    </row>
    <row r="346" spans="1:18" ht="23.25" hidden="1" customHeight="1" x14ac:dyDescent="0.3">
      <c r="A346" s="11">
        <v>4</v>
      </c>
      <c r="B346" s="50" t="s">
        <v>460</v>
      </c>
      <c r="C346" s="38" t="s">
        <v>461</v>
      </c>
      <c r="D346" s="280">
        <v>1318800</v>
      </c>
      <c r="E346" s="61" t="s">
        <v>215</v>
      </c>
      <c r="F346" s="63" t="s">
        <v>44</v>
      </c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16"/>
    </row>
    <row r="347" spans="1:18" ht="23.25" hidden="1" customHeight="1" x14ac:dyDescent="0.3">
      <c r="A347" s="11"/>
      <c r="B347" s="92" t="s">
        <v>462</v>
      </c>
      <c r="C347" s="38" t="s">
        <v>463</v>
      </c>
      <c r="D347" s="280"/>
      <c r="E347" s="376" t="s">
        <v>470</v>
      </c>
      <c r="F347" s="36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16"/>
    </row>
    <row r="348" spans="1:18" ht="23.25" hidden="1" customHeight="1" x14ac:dyDescent="0.3">
      <c r="A348" s="11"/>
      <c r="B348" s="92" t="s">
        <v>464</v>
      </c>
      <c r="C348" s="38" t="s">
        <v>466</v>
      </c>
      <c r="D348" s="280"/>
      <c r="E348" s="376" t="s">
        <v>471</v>
      </c>
      <c r="F348" s="36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16"/>
    </row>
    <row r="349" spans="1:18" ht="23.25" hidden="1" customHeight="1" x14ac:dyDescent="0.3">
      <c r="A349" s="11"/>
      <c r="B349" s="50" t="s">
        <v>465</v>
      </c>
      <c r="C349" s="38" t="s">
        <v>467</v>
      </c>
      <c r="D349" s="280"/>
      <c r="E349" s="376" t="s">
        <v>472</v>
      </c>
      <c r="F349" s="36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16"/>
    </row>
    <row r="350" spans="1:18" ht="23.25" hidden="1" customHeight="1" x14ac:dyDescent="0.3">
      <c r="A350" s="11"/>
      <c r="B350" s="50"/>
      <c r="C350" s="69" t="s">
        <v>468</v>
      </c>
      <c r="D350" s="35"/>
      <c r="E350" s="376" t="s">
        <v>473</v>
      </c>
      <c r="F350" s="36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16"/>
    </row>
    <row r="351" spans="1:18" ht="23.25" hidden="1" customHeight="1" x14ac:dyDescent="0.3">
      <c r="A351" s="11"/>
      <c r="B351" s="50"/>
      <c r="C351" s="69" t="s">
        <v>469</v>
      </c>
      <c r="D351" s="35"/>
      <c r="E351" s="376" t="s">
        <v>474</v>
      </c>
      <c r="F351" s="36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16"/>
    </row>
    <row r="352" spans="1:18" ht="23.25" hidden="1" customHeight="1" x14ac:dyDescent="0.3">
      <c r="A352" s="116"/>
      <c r="B352" s="117"/>
      <c r="C352" s="118"/>
      <c r="D352" s="119"/>
      <c r="E352" s="120"/>
      <c r="F352" s="121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</row>
    <row r="353" spans="1:19" ht="23.25" hidden="1" customHeight="1" x14ac:dyDescent="0.3">
      <c r="A353" s="21" t="s">
        <v>22</v>
      </c>
      <c r="B353" s="22" t="s">
        <v>76</v>
      </c>
      <c r="C353" s="23"/>
      <c r="D353" s="24">
        <f>+D320+D323+D328+D346</f>
        <v>1469060</v>
      </c>
      <c r="E353" s="25"/>
      <c r="F353" s="26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</row>
    <row r="354" spans="1:19" ht="23.25" hidden="1" customHeight="1" x14ac:dyDescent="0.3">
      <c r="A354" s="89"/>
      <c r="B354" s="68"/>
      <c r="C354" s="73"/>
      <c r="D354" s="90"/>
      <c r="E354" s="67"/>
      <c r="F354" s="91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</row>
    <row r="355" spans="1:19" ht="23.25" hidden="1" customHeight="1" x14ac:dyDescent="0.3">
      <c r="A355" s="89"/>
      <c r="B355" s="68"/>
      <c r="C355" s="73"/>
      <c r="D355" s="90"/>
      <c r="E355" s="67"/>
      <c r="F355" s="91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</row>
    <row r="356" spans="1:19" ht="23.25" hidden="1" customHeight="1" x14ac:dyDescent="0.3">
      <c r="A356" s="89"/>
      <c r="B356" s="68"/>
      <c r="C356" s="73"/>
      <c r="D356" s="90"/>
      <c r="E356" s="67"/>
      <c r="F356" s="91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</row>
    <row r="357" spans="1:19" ht="23.25" hidden="1" customHeight="1" x14ac:dyDescent="0.3">
      <c r="A357" s="89"/>
      <c r="B357" s="68"/>
      <c r="C357" s="73"/>
      <c r="D357" s="90"/>
      <c r="E357" s="67"/>
      <c r="F357" s="91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</row>
    <row r="358" spans="1:19" ht="23.25" hidden="1" customHeight="1" x14ac:dyDescent="0.2">
      <c r="A358" s="416" t="s">
        <v>31</v>
      </c>
      <c r="B358" s="416"/>
      <c r="C358" s="416"/>
      <c r="D358" s="416"/>
      <c r="E358" s="416"/>
      <c r="F358" s="416"/>
      <c r="G358" s="416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</row>
    <row r="359" spans="1:19" ht="23.25" hidden="1" customHeight="1" x14ac:dyDescent="0.2">
      <c r="A359" s="416" t="s">
        <v>30</v>
      </c>
      <c r="B359" s="416"/>
      <c r="C359" s="416"/>
      <c r="D359" s="416"/>
      <c r="E359" s="416"/>
      <c r="F359" s="416"/>
      <c r="G359" s="416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</row>
    <row r="360" spans="1:19" ht="23.25" hidden="1" customHeight="1" x14ac:dyDescent="0.2">
      <c r="A360" s="416" t="s">
        <v>129</v>
      </c>
      <c r="B360" s="416"/>
      <c r="C360" s="416"/>
      <c r="D360" s="416"/>
      <c r="E360" s="416"/>
      <c r="F360" s="416"/>
      <c r="G360" s="416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</row>
    <row r="361" spans="1:19" ht="23.25" hidden="1" customHeight="1" x14ac:dyDescent="0.2">
      <c r="A361" s="110"/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</row>
    <row r="362" spans="1:19" ht="23.25" hidden="1" customHeight="1" x14ac:dyDescent="0.2">
      <c r="A362" s="175" t="s">
        <v>227</v>
      </c>
      <c r="B362" s="175"/>
      <c r="C362" s="175"/>
      <c r="D362" s="175"/>
      <c r="E362" s="175"/>
      <c r="F362" s="175"/>
      <c r="G362" s="175"/>
      <c r="H362" s="175"/>
      <c r="I362" s="175"/>
      <c r="J362" s="175"/>
      <c r="K362" s="175"/>
      <c r="L362" s="175"/>
      <c r="M362" s="175"/>
      <c r="N362" s="175"/>
      <c r="O362" s="175"/>
      <c r="P362" s="175"/>
      <c r="Q362" s="175"/>
      <c r="R362" s="175"/>
    </row>
    <row r="363" spans="1:19" ht="23.25" hidden="1" customHeight="1" x14ac:dyDescent="0.2">
      <c r="A363" s="175" t="s">
        <v>228</v>
      </c>
      <c r="B363" s="175"/>
      <c r="C363" s="175"/>
      <c r="D363" s="175"/>
      <c r="E363" s="175"/>
      <c r="F363" s="175"/>
      <c r="G363" s="175"/>
      <c r="H363" s="175"/>
      <c r="I363" s="175"/>
      <c r="J363" s="175"/>
      <c r="K363" s="175"/>
      <c r="L363" s="175"/>
      <c r="M363" s="175"/>
      <c r="N363" s="175"/>
      <c r="O363" s="175"/>
      <c r="P363" s="175"/>
      <c r="Q363" s="175"/>
      <c r="R363" s="175"/>
    </row>
    <row r="364" spans="1:19" ht="23.25" hidden="1" customHeight="1" x14ac:dyDescent="0.2">
      <c r="A364" s="246"/>
      <c r="B364" s="175" t="s">
        <v>242</v>
      </c>
      <c r="C364" s="246"/>
      <c r="D364" s="246"/>
      <c r="E364" s="175"/>
      <c r="F364" s="246"/>
      <c r="G364" s="246"/>
      <c r="H364" s="175"/>
      <c r="I364" s="246"/>
      <c r="J364" s="246"/>
      <c r="K364" s="175"/>
      <c r="L364" s="246"/>
      <c r="M364" s="246"/>
      <c r="N364" s="175"/>
      <c r="O364" s="246"/>
      <c r="P364" s="246"/>
      <c r="Q364" s="175"/>
      <c r="R364" s="246"/>
    </row>
    <row r="365" spans="1:19" ht="23.25" hidden="1" customHeight="1" x14ac:dyDescent="0.2">
      <c r="A365" s="418" t="s">
        <v>23</v>
      </c>
      <c r="B365" s="418" t="s">
        <v>18</v>
      </c>
      <c r="C365" s="104" t="s">
        <v>19</v>
      </c>
      <c r="D365" s="7" t="s">
        <v>0</v>
      </c>
      <c r="E365" s="104" t="s">
        <v>1</v>
      </c>
      <c r="F365" s="104" t="s">
        <v>16</v>
      </c>
      <c r="G365" s="420" t="s">
        <v>27</v>
      </c>
      <c r="H365" s="421"/>
      <c r="I365" s="422"/>
      <c r="J365" s="423" t="s">
        <v>33</v>
      </c>
      <c r="K365" s="424"/>
      <c r="L365" s="424"/>
      <c r="M365" s="424"/>
      <c r="N365" s="424"/>
      <c r="O365" s="424"/>
      <c r="P365" s="424"/>
      <c r="Q365" s="424"/>
      <c r="R365" s="425"/>
    </row>
    <row r="366" spans="1:19" ht="23.25" hidden="1" customHeight="1" x14ac:dyDescent="0.2">
      <c r="A366" s="419"/>
      <c r="B366" s="419"/>
      <c r="C366" s="105" t="s">
        <v>20</v>
      </c>
      <c r="D366" s="9" t="s">
        <v>21</v>
      </c>
      <c r="E366" s="105" t="s">
        <v>2</v>
      </c>
      <c r="F366" s="105" t="s">
        <v>17</v>
      </c>
      <c r="G366" s="88" t="s">
        <v>3</v>
      </c>
      <c r="H366" s="88" t="s">
        <v>4</v>
      </c>
      <c r="I366" s="88" t="s">
        <v>5</v>
      </c>
      <c r="J366" s="88" t="s">
        <v>6</v>
      </c>
      <c r="K366" s="88" t="s">
        <v>7</v>
      </c>
      <c r="L366" s="88" t="s">
        <v>8</v>
      </c>
      <c r="M366" s="88" t="s">
        <v>9</v>
      </c>
      <c r="N366" s="88" t="s">
        <v>10</v>
      </c>
      <c r="O366" s="88" t="s">
        <v>11</v>
      </c>
      <c r="P366" s="88" t="s">
        <v>12</v>
      </c>
      <c r="Q366" s="88" t="s">
        <v>13</v>
      </c>
      <c r="R366" s="88" t="s">
        <v>14</v>
      </c>
      <c r="S366" s="65"/>
    </row>
    <row r="367" spans="1:19" ht="23.25" hidden="1" customHeight="1" x14ac:dyDescent="0.3">
      <c r="A367" s="32"/>
      <c r="B367" s="46"/>
      <c r="C367" s="138"/>
      <c r="D367" s="47"/>
      <c r="E367" s="32"/>
      <c r="F367" s="48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49"/>
      <c r="S367" s="66"/>
    </row>
    <row r="368" spans="1:19" ht="23.25" hidden="1" customHeight="1" x14ac:dyDescent="0.3">
      <c r="A368" s="11"/>
      <c r="B368" s="92"/>
      <c r="C368" s="69"/>
      <c r="D368" s="35"/>
      <c r="E368" s="11"/>
      <c r="F368" s="36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16"/>
      <c r="S368" s="66"/>
    </row>
    <row r="369" spans="1:19" ht="23.25" hidden="1" customHeight="1" x14ac:dyDescent="0.3">
      <c r="A369" s="11"/>
      <c r="B369" s="92"/>
      <c r="C369" s="69"/>
      <c r="D369" s="35"/>
      <c r="E369" s="11"/>
      <c r="F369" s="36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16"/>
      <c r="S369" s="66"/>
    </row>
    <row r="370" spans="1:19" ht="23.25" hidden="1" customHeight="1" x14ac:dyDescent="0.3">
      <c r="A370" s="11"/>
      <c r="B370" s="50"/>
      <c r="C370" s="69"/>
      <c r="D370" s="35"/>
      <c r="E370" s="11"/>
      <c r="F370" s="36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16"/>
      <c r="S370" s="66"/>
    </row>
    <row r="371" spans="1:19" ht="21" hidden="1" customHeight="1" x14ac:dyDescent="0.3">
      <c r="A371" s="11"/>
      <c r="B371" s="50"/>
      <c r="C371" s="69"/>
      <c r="D371" s="35"/>
      <c r="E371" s="11"/>
      <c r="F371" s="36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16"/>
      <c r="S371" s="66"/>
    </row>
    <row r="372" spans="1:19" ht="21" hidden="1" customHeight="1" x14ac:dyDescent="0.3">
      <c r="A372" s="11"/>
      <c r="B372" s="50"/>
      <c r="C372" s="69"/>
      <c r="D372" s="35"/>
      <c r="E372" s="11"/>
      <c r="F372" s="36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16"/>
      <c r="S372" s="66"/>
    </row>
    <row r="373" spans="1:19" ht="21" hidden="1" customHeight="1" x14ac:dyDescent="0.3">
      <c r="A373" s="11"/>
      <c r="B373" s="50"/>
      <c r="C373" s="69"/>
      <c r="D373" s="35"/>
      <c r="E373" s="11"/>
      <c r="F373" s="36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16"/>
      <c r="S373" s="66"/>
    </row>
    <row r="374" spans="1:19" ht="21" hidden="1" customHeight="1" x14ac:dyDescent="0.3">
      <c r="A374" s="11"/>
      <c r="B374" s="50"/>
      <c r="C374" s="69"/>
      <c r="D374" s="35"/>
      <c r="E374" s="11"/>
      <c r="F374" s="36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16"/>
      <c r="S374" s="66"/>
    </row>
    <row r="375" spans="1:19" ht="21" hidden="1" customHeight="1" x14ac:dyDescent="0.3">
      <c r="A375" s="11"/>
      <c r="B375" s="50"/>
      <c r="C375" s="69"/>
      <c r="D375" s="35"/>
      <c r="E375" s="11"/>
      <c r="F375" s="36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16"/>
      <c r="S375" s="76"/>
    </row>
    <row r="376" spans="1:19" ht="21" hidden="1" customHeight="1" x14ac:dyDescent="0.3">
      <c r="A376" s="11"/>
      <c r="B376" s="50"/>
      <c r="C376" s="69"/>
      <c r="D376" s="35"/>
      <c r="E376" s="11"/>
      <c r="F376" s="36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16"/>
      <c r="S376" s="76"/>
    </row>
    <row r="377" spans="1:19" ht="23.25" hidden="1" customHeight="1" x14ac:dyDescent="0.3">
      <c r="A377" s="11"/>
      <c r="B377" s="50"/>
      <c r="C377" s="69"/>
      <c r="D377" s="35"/>
      <c r="E377" s="11"/>
      <c r="F377" s="36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16"/>
      <c r="S377" s="76"/>
    </row>
    <row r="378" spans="1:19" ht="23.25" hidden="1" customHeight="1" x14ac:dyDescent="0.3">
      <c r="A378" s="11"/>
      <c r="B378" s="50"/>
      <c r="C378" s="69"/>
      <c r="D378" s="35"/>
      <c r="E378" s="11"/>
      <c r="F378" s="36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16"/>
      <c r="S378" s="76"/>
    </row>
    <row r="379" spans="1:19" ht="18" hidden="1" customHeight="1" x14ac:dyDescent="0.3">
      <c r="A379" s="127"/>
      <c r="B379" s="128"/>
      <c r="C379" s="139"/>
      <c r="D379" s="129"/>
      <c r="E379" s="130"/>
      <c r="F379" s="131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</row>
    <row r="380" spans="1:19" ht="19.5" hidden="1" customHeight="1" x14ac:dyDescent="0.3">
      <c r="A380" s="89"/>
      <c r="B380" s="143"/>
      <c r="C380" s="144"/>
      <c r="D380" s="90"/>
      <c r="E380" s="67"/>
      <c r="F380" s="91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</row>
    <row r="381" spans="1:19" ht="19.5" hidden="1" customHeight="1" x14ac:dyDescent="0.3">
      <c r="A381" s="89"/>
      <c r="B381" s="143"/>
      <c r="C381" s="144"/>
      <c r="D381" s="90"/>
      <c r="E381" s="67"/>
      <c r="F381" s="91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</row>
    <row r="382" spans="1:19" ht="19.5" hidden="1" customHeight="1" x14ac:dyDescent="0.3">
      <c r="A382" s="89"/>
      <c r="B382" s="143"/>
      <c r="C382" s="144"/>
      <c r="D382" s="90"/>
      <c r="E382" s="67"/>
      <c r="F382" s="91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</row>
    <row r="383" spans="1:19" ht="19.5" hidden="1" customHeight="1" x14ac:dyDescent="0.3">
      <c r="A383" s="89"/>
      <c r="B383" s="143"/>
      <c r="C383" s="144"/>
      <c r="D383" s="90"/>
      <c r="E383" s="67"/>
      <c r="F383" s="91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</row>
    <row r="384" spans="1:19" ht="19.5" hidden="1" customHeight="1" x14ac:dyDescent="0.2">
      <c r="A384" s="416" t="s">
        <v>31</v>
      </c>
      <c r="B384" s="416"/>
      <c r="C384" s="416"/>
      <c r="D384" s="416"/>
      <c r="E384" s="416"/>
      <c r="F384" s="416"/>
      <c r="G384" s="416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</row>
    <row r="385" spans="1:18" ht="19.5" hidden="1" customHeight="1" x14ac:dyDescent="0.2">
      <c r="A385" s="416" t="s">
        <v>30</v>
      </c>
      <c r="B385" s="416"/>
      <c r="C385" s="416"/>
      <c r="D385" s="416"/>
      <c r="E385" s="416"/>
      <c r="F385" s="416"/>
      <c r="G385" s="416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</row>
    <row r="386" spans="1:18" ht="19.5" hidden="1" customHeight="1" x14ac:dyDescent="0.2">
      <c r="A386" s="416" t="s">
        <v>129</v>
      </c>
      <c r="B386" s="416"/>
      <c r="C386" s="416"/>
      <c r="D386" s="416"/>
      <c r="E386" s="416"/>
      <c r="F386" s="416"/>
      <c r="G386" s="41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</row>
    <row r="387" spans="1:18" ht="19.5" hidden="1" customHeight="1" x14ac:dyDescent="0.2">
      <c r="A387" s="168"/>
      <c r="B387" s="168"/>
      <c r="C387" s="168"/>
      <c r="D387" s="168"/>
      <c r="E387" s="168"/>
      <c r="F387" s="168"/>
      <c r="G387" s="168"/>
      <c r="H387" s="168"/>
      <c r="I387" s="168"/>
      <c r="J387" s="168"/>
      <c r="K387" s="168"/>
      <c r="L387" s="168"/>
      <c r="M387" s="168"/>
      <c r="N387" s="168"/>
      <c r="O387" s="168"/>
      <c r="P387" s="168"/>
      <c r="Q387" s="168"/>
      <c r="R387" s="168"/>
    </row>
    <row r="388" spans="1:18" ht="19.5" hidden="1" customHeight="1" x14ac:dyDescent="0.2">
      <c r="A388" s="175" t="s">
        <v>227</v>
      </c>
      <c r="B388" s="175"/>
      <c r="C388" s="175"/>
      <c r="D388" s="175"/>
      <c r="E388" s="175"/>
      <c r="F388" s="175"/>
      <c r="G388" s="175"/>
      <c r="H388" s="175"/>
      <c r="I388" s="175"/>
      <c r="J388" s="175"/>
      <c r="K388" s="175"/>
      <c r="L388" s="175"/>
      <c r="M388" s="175"/>
      <c r="N388" s="175"/>
      <c r="O388" s="175"/>
      <c r="P388" s="175"/>
      <c r="Q388" s="175"/>
      <c r="R388" s="175"/>
    </row>
    <row r="389" spans="1:18" ht="19.5" hidden="1" customHeight="1" x14ac:dyDescent="0.2">
      <c r="A389" s="175" t="s">
        <v>229</v>
      </c>
      <c r="B389" s="175"/>
      <c r="C389" s="175"/>
      <c r="D389" s="175"/>
      <c r="E389" s="175"/>
      <c r="F389" s="175"/>
      <c r="G389" s="175"/>
      <c r="H389" s="175"/>
      <c r="I389" s="175"/>
      <c r="J389" s="175"/>
      <c r="K389" s="175"/>
      <c r="L389" s="175"/>
      <c r="M389" s="175"/>
      <c r="N389" s="175"/>
      <c r="O389" s="175"/>
      <c r="P389" s="175"/>
      <c r="Q389" s="175"/>
      <c r="R389" s="175"/>
    </row>
    <row r="390" spans="1:18" ht="19.5" hidden="1" customHeight="1" x14ac:dyDescent="0.2">
      <c r="A390" s="1"/>
      <c r="B390" s="282" t="s">
        <v>243</v>
      </c>
      <c r="C390" s="282"/>
      <c r="D390" s="282"/>
      <c r="E390" s="282"/>
      <c r="F390" s="282"/>
      <c r="G390" s="282"/>
      <c r="H390" s="282"/>
      <c r="I390" s="282"/>
      <c r="J390" s="282"/>
      <c r="K390" s="282"/>
      <c r="L390" s="282"/>
      <c r="M390" s="282"/>
      <c r="N390" s="282"/>
      <c r="O390" s="282"/>
      <c r="P390" s="282"/>
      <c r="Q390" s="282"/>
      <c r="R390" s="282"/>
    </row>
    <row r="391" spans="1:18" ht="19.5" hidden="1" customHeight="1" x14ac:dyDescent="0.2">
      <c r="A391" s="418" t="s">
        <v>23</v>
      </c>
      <c r="B391" s="418" t="s">
        <v>18</v>
      </c>
      <c r="C391" s="108" t="s">
        <v>19</v>
      </c>
      <c r="D391" s="7" t="s">
        <v>0</v>
      </c>
      <c r="E391" s="108" t="s">
        <v>1</v>
      </c>
      <c r="F391" s="108" t="s">
        <v>16</v>
      </c>
      <c r="G391" s="420" t="s">
        <v>27</v>
      </c>
      <c r="H391" s="421"/>
      <c r="I391" s="422"/>
      <c r="J391" s="423" t="s">
        <v>33</v>
      </c>
      <c r="K391" s="424"/>
      <c r="L391" s="424"/>
      <c r="M391" s="424"/>
      <c r="N391" s="424"/>
      <c r="O391" s="424"/>
      <c r="P391" s="424"/>
      <c r="Q391" s="424"/>
      <c r="R391" s="425"/>
    </row>
    <row r="392" spans="1:18" ht="19.5" hidden="1" customHeight="1" x14ac:dyDescent="0.2">
      <c r="A392" s="419"/>
      <c r="B392" s="419"/>
      <c r="C392" s="109" t="s">
        <v>20</v>
      </c>
      <c r="D392" s="9" t="s">
        <v>21</v>
      </c>
      <c r="E392" s="109" t="s">
        <v>2</v>
      </c>
      <c r="F392" s="109" t="s">
        <v>17</v>
      </c>
      <c r="G392" s="88" t="s">
        <v>3</v>
      </c>
      <c r="H392" s="88" t="s">
        <v>4</v>
      </c>
      <c r="I392" s="88" t="s">
        <v>5</v>
      </c>
      <c r="J392" s="88" t="s">
        <v>6</v>
      </c>
      <c r="K392" s="88" t="s">
        <v>7</v>
      </c>
      <c r="L392" s="88" t="s">
        <v>8</v>
      </c>
      <c r="M392" s="88" t="s">
        <v>9</v>
      </c>
      <c r="N392" s="88" t="s">
        <v>10</v>
      </c>
      <c r="O392" s="88" t="s">
        <v>11</v>
      </c>
      <c r="P392" s="88" t="s">
        <v>12</v>
      </c>
      <c r="Q392" s="88" t="s">
        <v>13</v>
      </c>
      <c r="R392" s="88" t="s">
        <v>14</v>
      </c>
    </row>
    <row r="393" spans="1:18" ht="19.5" hidden="1" customHeight="1" x14ac:dyDescent="0.3">
      <c r="A393" s="32"/>
      <c r="B393" s="46"/>
      <c r="C393" s="138"/>
      <c r="D393" s="47"/>
      <c r="E393" s="32"/>
      <c r="F393" s="48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49"/>
    </row>
    <row r="394" spans="1:18" ht="19.5" hidden="1" customHeight="1" x14ac:dyDescent="0.3">
      <c r="A394" s="11"/>
      <c r="B394" s="92"/>
      <c r="C394" s="69"/>
      <c r="D394" s="35"/>
      <c r="E394" s="11"/>
      <c r="F394" s="36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16"/>
    </row>
    <row r="395" spans="1:18" ht="19.5" hidden="1" customHeight="1" x14ac:dyDescent="0.3">
      <c r="A395" s="11"/>
      <c r="B395" s="92"/>
      <c r="C395" s="69"/>
      <c r="D395" s="35"/>
      <c r="E395" s="11"/>
      <c r="F395" s="36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16"/>
    </row>
    <row r="396" spans="1:18" ht="19.5" hidden="1" customHeight="1" x14ac:dyDescent="0.3">
      <c r="A396" s="127"/>
      <c r="B396" s="128"/>
      <c r="C396" s="139"/>
      <c r="D396" s="129"/>
      <c r="E396" s="130"/>
      <c r="F396" s="131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</row>
    <row r="397" spans="1:18" ht="19.5" hidden="1" customHeight="1" x14ac:dyDescent="0.3">
      <c r="A397" s="132"/>
      <c r="B397" s="134"/>
      <c r="C397" s="140"/>
      <c r="D397" s="78"/>
      <c r="E397" s="61"/>
      <c r="F397" s="133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</row>
    <row r="398" spans="1:18" ht="19.5" hidden="1" customHeight="1" x14ac:dyDescent="0.3">
      <c r="A398" s="116"/>
      <c r="B398" s="137"/>
      <c r="C398" s="141"/>
      <c r="D398" s="119"/>
      <c r="E398" s="11"/>
      <c r="F398" s="121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</row>
    <row r="399" spans="1:18" ht="19.5" hidden="1" customHeight="1" x14ac:dyDescent="0.3">
      <c r="A399" s="116"/>
      <c r="B399" s="137"/>
      <c r="C399" s="141"/>
      <c r="D399" s="119"/>
      <c r="E399" s="120"/>
      <c r="F399" s="121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</row>
    <row r="400" spans="1:18" ht="19.5" hidden="1" customHeight="1" x14ac:dyDescent="0.3">
      <c r="A400" s="116"/>
      <c r="B400" s="135"/>
      <c r="C400" s="141"/>
      <c r="D400" s="119"/>
      <c r="E400" s="120"/>
      <c r="F400" s="121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</row>
    <row r="401" spans="1:18" ht="19.5" hidden="1" customHeight="1" x14ac:dyDescent="0.3">
      <c r="A401" s="116"/>
      <c r="B401" s="135"/>
      <c r="C401" s="141"/>
      <c r="D401" s="119"/>
      <c r="E401" s="120"/>
      <c r="F401" s="121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</row>
    <row r="402" spans="1:18" ht="19.5" hidden="1" customHeight="1" x14ac:dyDescent="0.3">
      <c r="A402" s="116"/>
      <c r="B402" s="135"/>
      <c r="C402" s="141"/>
      <c r="D402" s="119"/>
      <c r="E402" s="120"/>
      <c r="F402" s="121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</row>
    <row r="403" spans="1:18" ht="19.5" hidden="1" customHeight="1" x14ac:dyDescent="0.3">
      <c r="A403" s="116"/>
      <c r="B403" s="135"/>
      <c r="C403" s="141"/>
      <c r="D403" s="119"/>
      <c r="E403" s="120"/>
      <c r="F403" s="121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</row>
    <row r="404" spans="1:18" ht="19.5" hidden="1" customHeight="1" x14ac:dyDescent="0.3">
      <c r="A404" s="116"/>
      <c r="B404" s="135"/>
      <c r="C404" s="141"/>
      <c r="D404" s="119"/>
      <c r="E404" s="120"/>
      <c r="F404" s="121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</row>
    <row r="405" spans="1:18" ht="19.5" hidden="1" customHeight="1" x14ac:dyDescent="0.3">
      <c r="A405" s="116"/>
      <c r="B405" s="135"/>
      <c r="C405" s="141"/>
      <c r="D405" s="119"/>
      <c r="E405" s="120"/>
      <c r="F405" s="121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</row>
    <row r="406" spans="1:18" ht="19.5" hidden="1" customHeight="1" x14ac:dyDescent="0.3">
      <c r="A406" s="116"/>
      <c r="B406" s="135"/>
      <c r="C406" s="141"/>
      <c r="D406" s="119"/>
      <c r="E406" s="120"/>
      <c r="F406" s="121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</row>
    <row r="407" spans="1:18" ht="19.5" hidden="1" customHeight="1" x14ac:dyDescent="0.3">
      <c r="A407" s="116"/>
      <c r="B407" s="135"/>
      <c r="C407" s="141"/>
      <c r="D407" s="119"/>
      <c r="E407" s="120"/>
      <c r="F407" s="121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</row>
    <row r="408" spans="1:18" ht="19.5" hidden="1" customHeight="1" x14ac:dyDescent="0.3">
      <c r="A408" s="127"/>
      <c r="B408" s="136"/>
      <c r="C408" s="142"/>
      <c r="D408" s="129"/>
      <c r="E408" s="130"/>
      <c r="F408" s="131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</row>
    <row r="409" spans="1:18" ht="19.5" hidden="1" customHeight="1" x14ac:dyDescent="0.3">
      <c r="A409" s="21" t="s">
        <v>22</v>
      </c>
      <c r="B409" s="22" t="s">
        <v>233</v>
      </c>
      <c r="C409" s="23"/>
      <c r="D409" s="24"/>
      <c r="E409" s="25"/>
      <c r="F409" s="26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</row>
    <row r="410" spans="1:18" ht="19.5" hidden="1" customHeight="1" x14ac:dyDescent="0.3">
      <c r="A410" s="89"/>
      <c r="B410" s="68"/>
      <c r="C410" s="73"/>
      <c r="D410" s="90"/>
      <c r="E410" s="67"/>
      <c r="F410" s="91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</row>
    <row r="411" spans="1:18" ht="19.5" hidden="1" customHeight="1" x14ac:dyDescent="0.3">
      <c r="A411" s="89"/>
      <c r="B411" s="68"/>
      <c r="C411" s="73"/>
      <c r="D411" s="90"/>
      <c r="E411" s="67"/>
      <c r="F411" s="91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</row>
    <row r="412" spans="1:18" ht="19.5" hidden="1" customHeight="1" x14ac:dyDescent="0.3">
      <c r="A412" s="89"/>
      <c r="B412" s="68"/>
      <c r="C412" s="73"/>
      <c r="D412" s="90"/>
      <c r="E412" s="67"/>
      <c r="F412" s="91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</row>
    <row r="413" spans="1:18" ht="19.5" hidden="1" customHeight="1" x14ac:dyDescent="0.3">
      <c r="A413" s="89"/>
      <c r="B413" s="68"/>
      <c r="C413" s="73"/>
      <c r="D413" s="90"/>
      <c r="E413" s="67"/>
      <c r="F413" s="91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</row>
    <row r="414" spans="1:18" ht="19.5" hidden="1" customHeight="1" x14ac:dyDescent="0.2">
      <c r="A414" s="416" t="s">
        <v>31</v>
      </c>
      <c r="B414" s="416"/>
      <c r="C414" s="416"/>
      <c r="D414" s="416"/>
      <c r="E414" s="416"/>
      <c r="F414" s="416"/>
      <c r="G414" s="416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</row>
    <row r="415" spans="1:18" ht="19.5" hidden="1" customHeight="1" x14ac:dyDescent="0.2">
      <c r="A415" s="416" t="s">
        <v>30</v>
      </c>
      <c r="B415" s="416"/>
      <c r="C415" s="416"/>
      <c r="D415" s="416"/>
      <c r="E415" s="416"/>
      <c r="F415" s="416"/>
      <c r="G415" s="416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</row>
    <row r="416" spans="1:18" ht="19.5" hidden="1" customHeight="1" x14ac:dyDescent="0.2">
      <c r="A416" s="416" t="s">
        <v>129</v>
      </c>
      <c r="B416" s="416"/>
      <c r="C416" s="416"/>
      <c r="D416" s="416"/>
      <c r="E416" s="416"/>
      <c r="F416" s="416"/>
      <c r="G416" s="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</row>
    <row r="417" spans="1:18" ht="19.5" hidden="1" customHeight="1" x14ac:dyDescent="0.2">
      <c r="A417" s="168"/>
      <c r="B417" s="168"/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</row>
    <row r="418" spans="1:18" ht="19.5" hidden="1" customHeight="1" x14ac:dyDescent="0.2">
      <c r="A418" s="175" t="s">
        <v>227</v>
      </c>
      <c r="B418" s="175"/>
      <c r="C418" s="175"/>
      <c r="D418" s="175"/>
      <c r="E418" s="175"/>
      <c r="F418" s="175"/>
      <c r="G418" s="175"/>
      <c r="H418" s="175"/>
      <c r="I418" s="175"/>
      <c r="J418" s="175"/>
      <c r="K418" s="175"/>
      <c r="L418" s="175"/>
      <c r="M418" s="175"/>
      <c r="N418" s="175"/>
      <c r="O418" s="175"/>
      <c r="P418" s="175"/>
      <c r="Q418" s="175"/>
      <c r="R418" s="175"/>
    </row>
    <row r="419" spans="1:18" ht="19.5" hidden="1" customHeight="1" x14ac:dyDescent="0.2">
      <c r="A419" s="175" t="s">
        <v>244</v>
      </c>
      <c r="B419" s="175"/>
      <c r="C419" s="175"/>
      <c r="D419" s="175"/>
      <c r="E419" s="175"/>
      <c r="F419" s="175"/>
      <c r="G419" s="175"/>
      <c r="H419" s="175"/>
      <c r="I419" s="175"/>
      <c r="J419" s="175"/>
      <c r="K419" s="175"/>
      <c r="L419" s="175"/>
      <c r="M419" s="175"/>
      <c r="N419" s="175"/>
      <c r="O419" s="175"/>
      <c r="P419" s="175"/>
      <c r="Q419" s="175"/>
      <c r="R419" s="175"/>
    </row>
    <row r="420" spans="1:18" ht="19.5" hidden="1" customHeight="1" x14ac:dyDescent="0.2">
      <c r="A420" s="1"/>
      <c r="B420" s="282" t="s">
        <v>246</v>
      </c>
      <c r="C420" s="282"/>
      <c r="D420" s="282"/>
      <c r="E420" s="282"/>
      <c r="F420" s="282"/>
      <c r="G420" s="282"/>
      <c r="H420" s="282"/>
      <c r="I420" s="282"/>
      <c r="J420" s="282"/>
      <c r="K420" s="282"/>
      <c r="L420" s="282"/>
      <c r="M420" s="282"/>
      <c r="N420" s="282"/>
      <c r="O420" s="282"/>
      <c r="P420" s="282"/>
      <c r="Q420" s="282"/>
      <c r="R420" s="282"/>
    </row>
    <row r="421" spans="1:18" ht="19.5" hidden="1" customHeight="1" x14ac:dyDescent="0.2">
      <c r="A421" s="418" t="s">
        <v>23</v>
      </c>
      <c r="B421" s="418" t="s">
        <v>18</v>
      </c>
      <c r="C421" s="169" t="s">
        <v>19</v>
      </c>
      <c r="D421" s="7" t="s">
        <v>0</v>
      </c>
      <c r="E421" s="169" t="s">
        <v>1</v>
      </c>
      <c r="F421" s="169" t="s">
        <v>16</v>
      </c>
      <c r="G421" s="420" t="s">
        <v>27</v>
      </c>
      <c r="H421" s="421"/>
      <c r="I421" s="422"/>
      <c r="J421" s="423" t="s">
        <v>33</v>
      </c>
      <c r="K421" s="424"/>
      <c r="L421" s="424"/>
      <c r="M421" s="424"/>
      <c r="N421" s="424"/>
      <c r="O421" s="424"/>
      <c r="P421" s="424"/>
      <c r="Q421" s="424"/>
      <c r="R421" s="425"/>
    </row>
    <row r="422" spans="1:18" ht="19.5" hidden="1" customHeight="1" x14ac:dyDescent="0.2">
      <c r="A422" s="419"/>
      <c r="B422" s="419"/>
      <c r="C422" s="170" t="s">
        <v>20</v>
      </c>
      <c r="D422" s="9" t="s">
        <v>21</v>
      </c>
      <c r="E422" s="170" t="s">
        <v>2</v>
      </c>
      <c r="F422" s="170" t="s">
        <v>17</v>
      </c>
      <c r="G422" s="88" t="s">
        <v>3</v>
      </c>
      <c r="H422" s="88" t="s">
        <v>4</v>
      </c>
      <c r="I422" s="88" t="s">
        <v>5</v>
      </c>
      <c r="J422" s="88" t="s">
        <v>6</v>
      </c>
      <c r="K422" s="88" t="s">
        <v>7</v>
      </c>
      <c r="L422" s="88" t="s">
        <v>8</v>
      </c>
      <c r="M422" s="88" t="s">
        <v>9</v>
      </c>
      <c r="N422" s="88" t="s">
        <v>10</v>
      </c>
      <c r="O422" s="88" t="s">
        <v>11</v>
      </c>
      <c r="P422" s="88" t="s">
        <v>12</v>
      </c>
      <c r="Q422" s="88" t="s">
        <v>13</v>
      </c>
      <c r="R422" s="88" t="s">
        <v>14</v>
      </c>
    </row>
    <row r="423" spans="1:18" ht="19.5" hidden="1" customHeight="1" x14ac:dyDescent="0.3">
      <c r="A423" s="295">
        <v>1</v>
      </c>
      <c r="B423" s="299" t="s">
        <v>247</v>
      </c>
      <c r="C423" s="300" t="s">
        <v>248</v>
      </c>
      <c r="D423" s="297">
        <v>50000</v>
      </c>
      <c r="E423" s="295" t="s">
        <v>135</v>
      </c>
      <c r="F423" s="296" t="s">
        <v>44</v>
      </c>
      <c r="G423" s="249"/>
      <c r="H423" s="249"/>
      <c r="I423" s="249"/>
      <c r="J423" s="249"/>
      <c r="K423" s="249"/>
      <c r="L423" s="249"/>
      <c r="M423" s="249"/>
      <c r="N423" s="249"/>
      <c r="O423" s="249"/>
      <c r="P423" s="249"/>
      <c r="Q423" s="249"/>
      <c r="R423" s="248"/>
    </row>
    <row r="424" spans="1:18" ht="19.5" hidden="1" customHeight="1" x14ac:dyDescent="0.3">
      <c r="A424" s="227"/>
      <c r="B424" s="291" t="s">
        <v>249</v>
      </c>
      <c r="C424" s="301" t="s">
        <v>250</v>
      </c>
      <c r="D424" s="297"/>
      <c r="E424" s="227" t="s">
        <v>136</v>
      </c>
      <c r="F424" s="298"/>
      <c r="G424" s="249"/>
      <c r="H424" s="249"/>
      <c r="I424" s="249"/>
      <c r="J424" s="249"/>
      <c r="K424" s="249"/>
      <c r="L424" s="249"/>
      <c r="M424" s="249"/>
      <c r="N424" s="249"/>
      <c r="O424" s="249"/>
      <c r="P424" s="249"/>
      <c r="Q424" s="249"/>
      <c r="R424" s="248"/>
    </row>
    <row r="425" spans="1:18" ht="19.5" hidden="1" customHeight="1" x14ac:dyDescent="0.3">
      <c r="A425" s="227"/>
      <c r="B425" s="291" t="s">
        <v>251</v>
      </c>
      <c r="C425" s="292" t="s">
        <v>252</v>
      </c>
      <c r="D425" s="297"/>
      <c r="E425" s="227"/>
      <c r="F425" s="298"/>
      <c r="G425" s="249"/>
      <c r="H425" s="249"/>
      <c r="I425" s="249"/>
      <c r="J425" s="249"/>
      <c r="K425" s="249"/>
      <c r="L425" s="249"/>
      <c r="M425" s="249"/>
      <c r="N425" s="249"/>
      <c r="O425" s="249"/>
      <c r="P425" s="249"/>
      <c r="Q425" s="249"/>
      <c r="R425" s="248"/>
    </row>
    <row r="426" spans="1:18" ht="19.5" hidden="1" customHeight="1" x14ac:dyDescent="0.3">
      <c r="A426" s="302"/>
      <c r="B426" s="291" t="s">
        <v>29</v>
      </c>
      <c r="C426" s="292" t="s">
        <v>253</v>
      </c>
      <c r="D426" s="297"/>
      <c r="E426" s="227"/>
      <c r="F426" s="298"/>
      <c r="G426" s="249"/>
      <c r="H426" s="249"/>
      <c r="I426" s="249"/>
      <c r="J426" s="249"/>
      <c r="K426" s="249"/>
      <c r="L426" s="249"/>
      <c r="M426" s="249"/>
      <c r="N426" s="249"/>
      <c r="O426" s="249"/>
      <c r="P426" s="249"/>
      <c r="Q426" s="249"/>
      <c r="R426" s="248"/>
    </row>
    <row r="427" spans="1:18" ht="19.5" hidden="1" customHeight="1" x14ac:dyDescent="0.3">
      <c r="A427" s="303"/>
      <c r="B427" s="293"/>
      <c r="C427" s="292" t="s">
        <v>58</v>
      </c>
      <c r="D427" s="297"/>
      <c r="E427" s="227"/>
      <c r="F427" s="298"/>
      <c r="G427" s="249"/>
      <c r="H427" s="249"/>
      <c r="I427" s="249"/>
      <c r="J427" s="249"/>
      <c r="K427" s="249"/>
      <c r="L427" s="249"/>
      <c r="M427" s="249"/>
      <c r="N427" s="249"/>
      <c r="O427" s="249"/>
      <c r="P427" s="249"/>
      <c r="Q427" s="249"/>
      <c r="R427" s="248"/>
    </row>
    <row r="428" spans="1:18" ht="19.5" hidden="1" customHeight="1" x14ac:dyDescent="0.3">
      <c r="A428" s="302"/>
      <c r="B428" s="291"/>
      <c r="C428" s="292" t="s">
        <v>59</v>
      </c>
      <c r="D428" s="297"/>
      <c r="E428" s="227"/>
      <c r="F428" s="298"/>
      <c r="G428" s="249"/>
      <c r="H428" s="249"/>
      <c r="I428" s="249"/>
      <c r="J428" s="249"/>
      <c r="K428" s="249"/>
      <c r="L428" s="249"/>
      <c r="M428" s="249"/>
      <c r="N428" s="249"/>
      <c r="O428" s="249"/>
      <c r="P428" s="249"/>
      <c r="Q428" s="249"/>
      <c r="R428" s="248"/>
    </row>
    <row r="429" spans="1:18" ht="19.5" hidden="1" customHeight="1" x14ac:dyDescent="0.3">
      <c r="A429" s="302"/>
      <c r="B429" s="291"/>
      <c r="C429" s="304" t="s">
        <v>60</v>
      </c>
      <c r="D429" s="297"/>
      <c r="E429" s="227"/>
      <c r="F429" s="298"/>
      <c r="G429" s="249"/>
      <c r="H429" s="249"/>
      <c r="I429" s="249"/>
      <c r="J429" s="249"/>
      <c r="K429" s="249"/>
      <c r="L429" s="249"/>
      <c r="M429" s="249"/>
      <c r="N429" s="249"/>
      <c r="O429" s="249"/>
      <c r="P429" s="249"/>
      <c r="Q429" s="249"/>
      <c r="R429" s="248"/>
    </row>
    <row r="430" spans="1:18" ht="19.5" hidden="1" customHeight="1" x14ac:dyDescent="0.3">
      <c r="A430" s="302"/>
      <c r="B430" s="305"/>
      <c r="C430" s="306"/>
      <c r="D430" s="307"/>
      <c r="E430" s="231"/>
      <c r="F430" s="308"/>
      <c r="G430" s="286"/>
      <c r="H430" s="286"/>
      <c r="I430" s="286"/>
      <c r="J430" s="286"/>
      <c r="K430" s="286"/>
      <c r="L430" s="286"/>
      <c r="M430" s="286"/>
      <c r="N430" s="286"/>
      <c r="O430" s="286"/>
      <c r="P430" s="286"/>
      <c r="Q430" s="286"/>
      <c r="R430" s="287"/>
    </row>
    <row r="431" spans="1:18" ht="19.5" hidden="1" customHeight="1" x14ac:dyDescent="0.3">
      <c r="A431" s="309">
        <v>2</v>
      </c>
      <c r="B431" s="293" t="s">
        <v>254</v>
      </c>
      <c r="C431" s="292" t="s">
        <v>61</v>
      </c>
      <c r="D431" s="297">
        <v>150000</v>
      </c>
      <c r="E431" s="295" t="s">
        <v>135</v>
      </c>
      <c r="F431" s="296" t="s">
        <v>44</v>
      </c>
      <c r="G431" s="249"/>
      <c r="H431" s="249"/>
      <c r="I431" s="249"/>
      <c r="J431" s="249"/>
      <c r="K431" s="249"/>
      <c r="L431" s="249"/>
      <c r="M431" s="249"/>
      <c r="N431" s="249"/>
      <c r="O431" s="249"/>
      <c r="P431" s="249"/>
      <c r="Q431" s="249"/>
      <c r="R431" s="248"/>
    </row>
    <row r="432" spans="1:18" ht="19.5" hidden="1" customHeight="1" x14ac:dyDescent="0.3">
      <c r="A432" s="302"/>
      <c r="B432" s="301" t="s">
        <v>255</v>
      </c>
      <c r="C432" s="292" t="s">
        <v>62</v>
      </c>
      <c r="D432" s="297"/>
      <c r="E432" s="227" t="s">
        <v>136</v>
      </c>
      <c r="F432" s="298"/>
      <c r="G432" s="249"/>
      <c r="H432" s="249"/>
      <c r="I432" s="249"/>
      <c r="J432" s="249"/>
      <c r="K432" s="249"/>
      <c r="L432" s="249"/>
      <c r="M432" s="249"/>
      <c r="N432" s="249"/>
      <c r="O432" s="249"/>
      <c r="P432" s="249"/>
      <c r="Q432" s="249"/>
      <c r="R432" s="248"/>
    </row>
    <row r="433" spans="1:18" ht="19.5" hidden="1" customHeight="1" x14ac:dyDescent="0.3">
      <c r="A433" s="302"/>
      <c r="B433" s="291" t="s">
        <v>45</v>
      </c>
      <c r="C433" s="292" t="s">
        <v>63</v>
      </c>
      <c r="D433" s="297"/>
      <c r="E433" s="227"/>
      <c r="F433" s="298"/>
      <c r="G433" s="249"/>
      <c r="H433" s="249"/>
      <c r="I433" s="249"/>
      <c r="J433" s="249"/>
      <c r="K433" s="249"/>
      <c r="L433" s="249"/>
      <c r="M433" s="249"/>
      <c r="N433" s="249"/>
      <c r="O433" s="249"/>
      <c r="P433" s="249"/>
      <c r="Q433" s="249"/>
      <c r="R433" s="248"/>
    </row>
    <row r="434" spans="1:18" ht="19.5" hidden="1" customHeight="1" x14ac:dyDescent="0.3">
      <c r="A434" s="302"/>
      <c r="B434" s="291"/>
      <c r="C434" s="292" t="s">
        <v>256</v>
      </c>
      <c r="D434" s="297"/>
      <c r="E434" s="227"/>
      <c r="F434" s="298"/>
      <c r="G434" s="249"/>
      <c r="H434" s="249"/>
      <c r="I434" s="249"/>
      <c r="J434" s="249"/>
      <c r="K434" s="249"/>
      <c r="L434" s="249"/>
      <c r="M434" s="249"/>
      <c r="N434" s="249"/>
      <c r="O434" s="249"/>
      <c r="P434" s="249"/>
      <c r="Q434" s="249"/>
      <c r="R434" s="248"/>
    </row>
    <row r="435" spans="1:18" ht="19.5" hidden="1" customHeight="1" x14ac:dyDescent="0.3">
      <c r="A435" s="302"/>
      <c r="B435" s="293"/>
      <c r="C435" s="304" t="s">
        <v>257</v>
      </c>
      <c r="D435" s="297"/>
      <c r="E435" s="227"/>
      <c r="F435" s="298"/>
      <c r="G435" s="249"/>
      <c r="H435" s="249"/>
      <c r="I435" s="249"/>
      <c r="J435" s="249"/>
      <c r="K435" s="249"/>
      <c r="L435" s="249"/>
      <c r="M435" s="249"/>
      <c r="N435" s="249"/>
      <c r="O435" s="249"/>
      <c r="P435" s="249"/>
      <c r="Q435" s="249"/>
      <c r="R435" s="248"/>
    </row>
    <row r="436" spans="1:18" ht="19.5" hidden="1" customHeight="1" x14ac:dyDescent="0.3">
      <c r="A436" s="302"/>
      <c r="B436" s="310"/>
      <c r="C436" s="311"/>
      <c r="D436" s="312"/>
      <c r="E436" s="313"/>
      <c r="F436" s="314"/>
      <c r="G436" s="288"/>
      <c r="H436" s="288"/>
      <c r="I436" s="288"/>
      <c r="J436" s="288"/>
      <c r="K436" s="288"/>
      <c r="L436" s="288"/>
      <c r="M436" s="288"/>
      <c r="N436" s="288"/>
      <c r="O436" s="288"/>
      <c r="P436" s="288"/>
      <c r="Q436" s="288"/>
      <c r="R436" s="288"/>
    </row>
    <row r="437" spans="1:18" ht="19.5" hidden="1" customHeight="1" x14ac:dyDescent="0.3">
      <c r="A437" s="116"/>
      <c r="B437" s="135"/>
      <c r="C437" s="141"/>
      <c r="D437" s="119"/>
      <c r="E437" s="120"/>
      <c r="F437" s="121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</row>
    <row r="438" spans="1:18" ht="19.5" hidden="1" customHeight="1" x14ac:dyDescent="0.3">
      <c r="A438" s="127"/>
      <c r="B438" s="136"/>
      <c r="C438" s="142"/>
      <c r="D438" s="129"/>
      <c r="E438" s="130"/>
      <c r="F438" s="131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</row>
    <row r="439" spans="1:18" ht="19.5" hidden="1" customHeight="1" x14ac:dyDescent="0.3">
      <c r="A439" s="21" t="s">
        <v>22</v>
      </c>
      <c r="B439" s="22" t="s">
        <v>35</v>
      </c>
      <c r="C439" s="23"/>
      <c r="D439" s="24">
        <f>+D423+D431</f>
        <v>200000</v>
      </c>
      <c r="E439" s="25"/>
      <c r="F439" s="26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</row>
    <row r="440" spans="1:18" ht="19.5" hidden="1" customHeight="1" x14ac:dyDescent="0.3">
      <c r="A440" s="89"/>
      <c r="B440" s="68"/>
      <c r="C440" s="73"/>
      <c r="D440" s="90"/>
      <c r="E440" s="67"/>
      <c r="F440" s="91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</row>
    <row r="441" spans="1:18" ht="19.5" hidden="1" customHeight="1" x14ac:dyDescent="0.3">
      <c r="A441" s="89"/>
      <c r="B441" s="68"/>
      <c r="C441" s="73"/>
      <c r="D441" s="90"/>
      <c r="E441" s="67"/>
      <c r="F441" s="91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</row>
    <row r="442" spans="1:18" ht="19.5" hidden="1" customHeight="1" x14ac:dyDescent="0.3">
      <c r="A442" s="89"/>
      <c r="B442" s="68"/>
      <c r="C442" s="73"/>
      <c r="D442" s="90"/>
      <c r="E442" s="67"/>
      <c r="F442" s="91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</row>
    <row r="443" spans="1:18" ht="19.5" hidden="1" customHeight="1" x14ac:dyDescent="0.3">
      <c r="A443" s="89"/>
      <c r="B443" s="68"/>
      <c r="C443" s="73"/>
      <c r="D443" s="90"/>
      <c r="E443" s="67"/>
      <c r="F443" s="91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</row>
    <row r="444" spans="1:18" ht="19.5" hidden="1" customHeight="1" x14ac:dyDescent="0.2">
      <c r="A444" s="416" t="s">
        <v>31</v>
      </c>
      <c r="B444" s="416"/>
      <c r="C444" s="416"/>
      <c r="D444" s="416"/>
      <c r="E444" s="416"/>
      <c r="F444" s="416"/>
      <c r="G444" s="416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</row>
    <row r="445" spans="1:18" ht="19.5" hidden="1" customHeight="1" x14ac:dyDescent="0.2">
      <c r="A445" s="416" t="s">
        <v>30</v>
      </c>
      <c r="B445" s="416"/>
      <c r="C445" s="416"/>
      <c r="D445" s="416"/>
      <c r="E445" s="416"/>
      <c r="F445" s="416"/>
      <c r="G445" s="416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</row>
    <row r="446" spans="1:18" ht="19.5" hidden="1" customHeight="1" x14ac:dyDescent="0.2">
      <c r="A446" s="416" t="s">
        <v>129</v>
      </c>
      <c r="B446" s="416"/>
      <c r="C446" s="416"/>
      <c r="D446" s="416"/>
      <c r="E446" s="416"/>
      <c r="F446" s="416"/>
      <c r="G446" s="41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</row>
    <row r="447" spans="1:18" ht="19.5" hidden="1" customHeight="1" x14ac:dyDescent="0.2">
      <c r="A447" s="168"/>
      <c r="B447" s="168"/>
      <c r="C447" s="168"/>
      <c r="D447" s="168"/>
      <c r="E447" s="168"/>
      <c r="F447" s="168"/>
      <c r="G447" s="168"/>
      <c r="H447" s="168"/>
      <c r="I447" s="168"/>
      <c r="J447" s="168"/>
      <c r="K447" s="168"/>
      <c r="L447" s="168"/>
      <c r="M447" s="168"/>
      <c r="N447" s="168"/>
      <c r="O447" s="168"/>
      <c r="P447" s="168"/>
      <c r="Q447" s="168"/>
      <c r="R447" s="168"/>
    </row>
    <row r="448" spans="1:18" ht="19.5" hidden="1" customHeight="1" x14ac:dyDescent="0.2">
      <c r="A448" s="175" t="s">
        <v>227</v>
      </c>
      <c r="B448" s="175"/>
      <c r="C448" s="175"/>
      <c r="D448" s="175"/>
      <c r="E448" s="175"/>
      <c r="F448" s="175"/>
      <c r="G448" s="175"/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</row>
    <row r="449" spans="1:18" ht="19.5" hidden="1" customHeight="1" x14ac:dyDescent="0.2">
      <c r="A449" s="175" t="s">
        <v>244</v>
      </c>
      <c r="B449" s="175"/>
      <c r="C449" s="175"/>
      <c r="D449" s="175"/>
      <c r="E449" s="175"/>
      <c r="F449" s="175"/>
      <c r="G449" s="175"/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</row>
    <row r="450" spans="1:18" ht="19.5" hidden="1" customHeight="1" x14ac:dyDescent="0.2">
      <c r="A450" s="1"/>
      <c r="B450" s="282" t="s">
        <v>263</v>
      </c>
      <c r="C450" s="282"/>
      <c r="D450" s="282"/>
      <c r="E450" s="282"/>
      <c r="F450" s="282"/>
      <c r="G450" s="282"/>
      <c r="H450" s="282"/>
      <c r="I450" s="282"/>
      <c r="J450" s="282"/>
      <c r="K450" s="282"/>
      <c r="L450" s="282"/>
      <c r="M450" s="282"/>
      <c r="N450" s="282"/>
      <c r="O450" s="282"/>
      <c r="P450" s="282"/>
      <c r="Q450" s="282"/>
      <c r="R450" s="282"/>
    </row>
    <row r="451" spans="1:18" ht="19.5" hidden="1" customHeight="1" x14ac:dyDescent="0.2">
      <c r="A451" s="418" t="s">
        <v>23</v>
      </c>
      <c r="B451" s="418" t="s">
        <v>18</v>
      </c>
      <c r="C451" s="169" t="s">
        <v>19</v>
      </c>
      <c r="D451" s="7" t="s">
        <v>0</v>
      </c>
      <c r="E451" s="169" t="s">
        <v>1</v>
      </c>
      <c r="F451" s="169" t="s">
        <v>16</v>
      </c>
      <c r="G451" s="420" t="s">
        <v>27</v>
      </c>
      <c r="H451" s="421"/>
      <c r="I451" s="422"/>
      <c r="J451" s="423" t="s">
        <v>33</v>
      </c>
      <c r="K451" s="424"/>
      <c r="L451" s="424"/>
      <c r="M451" s="424"/>
      <c r="N451" s="424"/>
      <c r="O451" s="424"/>
      <c r="P451" s="424"/>
      <c r="Q451" s="424"/>
      <c r="R451" s="425"/>
    </row>
    <row r="452" spans="1:18" ht="19.5" hidden="1" customHeight="1" x14ac:dyDescent="0.2">
      <c r="A452" s="419"/>
      <c r="B452" s="419"/>
      <c r="C452" s="170" t="s">
        <v>20</v>
      </c>
      <c r="D452" s="9" t="s">
        <v>21</v>
      </c>
      <c r="E452" s="170" t="s">
        <v>2</v>
      </c>
      <c r="F452" s="170" t="s">
        <v>17</v>
      </c>
      <c r="G452" s="88" t="s">
        <v>3</v>
      </c>
      <c r="H452" s="88" t="s">
        <v>4</v>
      </c>
      <c r="I452" s="88" t="s">
        <v>5</v>
      </c>
      <c r="J452" s="88" t="s">
        <v>6</v>
      </c>
      <c r="K452" s="88" t="s">
        <v>7</v>
      </c>
      <c r="L452" s="88" t="s">
        <v>8</v>
      </c>
      <c r="M452" s="88" t="s">
        <v>9</v>
      </c>
      <c r="N452" s="88" t="s">
        <v>10</v>
      </c>
      <c r="O452" s="88" t="s">
        <v>11</v>
      </c>
      <c r="P452" s="88" t="s">
        <v>12</v>
      </c>
      <c r="Q452" s="88" t="s">
        <v>13</v>
      </c>
      <c r="R452" s="88" t="s">
        <v>14</v>
      </c>
    </row>
    <row r="453" spans="1:18" ht="19.5" hidden="1" customHeight="1" x14ac:dyDescent="0.3">
      <c r="A453" s="32">
        <v>1</v>
      </c>
      <c r="B453" s="267" t="s">
        <v>258</v>
      </c>
      <c r="C453" s="267" t="s">
        <v>259</v>
      </c>
      <c r="D453" s="294">
        <v>400000</v>
      </c>
      <c r="E453" s="295" t="s">
        <v>135</v>
      </c>
      <c r="F453" s="296" t="s">
        <v>44</v>
      </c>
      <c r="G453" s="264"/>
      <c r="H453" s="264"/>
      <c r="I453" s="264"/>
      <c r="J453" s="264"/>
      <c r="K453" s="264"/>
      <c r="L453" s="264"/>
      <c r="M453" s="264"/>
      <c r="N453" s="264"/>
      <c r="O453" s="264"/>
      <c r="P453" s="264"/>
      <c r="Q453" s="264"/>
      <c r="R453" s="283"/>
    </row>
    <row r="454" spans="1:18" ht="19.5" hidden="1" customHeight="1" x14ac:dyDescent="0.3">
      <c r="A454" s="11"/>
      <c r="B454" s="268" t="s">
        <v>260</v>
      </c>
      <c r="C454" s="268" t="s">
        <v>261</v>
      </c>
      <c r="D454" s="297"/>
      <c r="E454" s="227" t="s">
        <v>170</v>
      </c>
      <c r="F454" s="298"/>
      <c r="G454" s="249"/>
      <c r="H454" s="249"/>
      <c r="I454" s="249"/>
      <c r="J454" s="249"/>
      <c r="K454" s="249"/>
      <c r="L454" s="249"/>
      <c r="M454" s="249"/>
      <c r="N454" s="249"/>
      <c r="O454" s="249"/>
      <c r="P454" s="249"/>
      <c r="Q454" s="249"/>
      <c r="R454" s="248"/>
    </row>
    <row r="455" spans="1:18" ht="19.5" hidden="1" customHeight="1" x14ac:dyDescent="0.3">
      <c r="A455" s="11"/>
      <c r="B455" s="268" t="s">
        <v>262</v>
      </c>
      <c r="C455" s="268" t="s">
        <v>170</v>
      </c>
      <c r="D455" s="297"/>
      <c r="E455" s="227"/>
      <c r="F455" s="298"/>
      <c r="G455" s="249"/>
      <c r="H455" s="249"/>
      <c r="I455" s="249"/>
      <c r="J455" s="249"/>
      <c r="K455" s="249"/>
      <c r="L455" s="249"/>
      <c r="M455" s="249"/>
      <c r="N455" s="249"/>
      <c r="O455" s="249"/>
      <c r="P455" s="249"/>
      <c r="Q455" s="249"/>
      <c r="R455" s="248"/>
    </row>
    <row r="456" spans="1:18" ht="19.5" hidden="1" customHeight="1" x14ac:dyDescent="0.3">
      <c r="A456" s="127"/>
      <c r="B456" s="266"/>
      <c r="C456" s="266"/>
      <c r="D456" s="297"/>
      <c r="E456" s="227"/>
      <c r="F456" s="298"/>
      <c r="G456" s="249"/>
      <c r="H456" s="249"/>
      <c r="I456" s="249"/>
      <c r="J456" s="249"/>
      <c r="K456" s="249"/>
      <c r="L456" s="249"/>
      <c r="M456" s="249"/>
      <c r="N456" s="249"/>
      <c r="O456" s="249"/>
      <c r="P456" s="249"/>
      <c r="Q456" s="249"/>
      <c r="R456" s="248"/>
    </row>
    <row r="457" spans="1:18" ht="19.5" hidden="1" customHeight="1" x14ac:dyDescent="0.3">
      <c r="A457" s="132"/>
      <c r="B457" s="134"/>
      <c r="C457" s="140"/>
      <c r="D457" s="78"/>
      <c r="E457" s="61"/>
      <c r="F457" s="133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</row>
    <row r="458" spans="1:18" ht="19.5" hidden="1" customHeight="1" x14ac:dyDescent="0.3">
      <c r="A458" s="116"/>
      <c r="B458" s="137"/>
      <c r="C458" s="141"/>
      <c r="D458" s="119"/>
      <c r="E458" s="11"/>
      <c r="F458" s="121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</row>
    <row r="459" spans="1:18" ht="19.5" hidden="1" customHeight="1" x14ac:dyDescent="0.3">
      <c r="A459" s="116"/>
      <c r="B459" s="137"/>
      <c r="C459" s="141"/>
      <c r="D459" s="119"/>
      <c r="E459" s="120"/>
      <c r="F459" s="121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</row>
    <row r="460" spans="1:18" ht="19.5" hidden="1" customHeight="1" x14ac:dyDescent="0.3">
      <c r="A460" s="116"/>
      <c r="B460" s="135"/>
      <c r="C460" s="141"/>
      <c r="D460" s="119"/>
      <c r="E460" s="120"/>
      <c r="F460" s="121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</row>
    <row r="461" spans="1:18" ht="19.5" hidden="1" customHeight="1" x14ac:dyDescent="0.3">
      <c r="A461" s="116"/>
      <c r="B461" s="135"/>
      <c r="C461" s="141"/>
      <c r="D461" s="119"/>
      <c r="E461" s="120"/>
      <c r="F461" s="121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</row>
    <row r="462" spans="1:18" ht="19.5" hidden="1" customHeight="1" x14ac:dyDescent="0.3">
      <c r="A462" s="116"/>
      <c r="B462" s="135"/>
      <c r="C462" s="141"/>
      <c r="D462" s="119"/>
      <c r="E462" s="120"/>
      <c r="F462" s="121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</row>
    <row r="463" spans="1:18" ht="19.5" hidden="1" customHeight="1" x14ac:dyDescent="0.3">
      <c r="A463" s="116"/>
      <c r="B463" s="135"/>
      <c r="C463" s="141"/>
      <c r="D463" s="119"/>
      <c r="E463" s="120"/>
      <c r="F463" s="121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</row>
    <row r="464" spans="1:18" ht="19.5" hidden="1" customHeight="1" x14ac:dyDescent="0.3">
      <c r="A464" s="116"/>
      <c r="B464" s="135"/>
      <c r="C464" s="141"/>
      <c r="D464" s="119"/>
      <c r="E464" s="120"/>
      <c r="F464" s="121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</row>
    <row r="465" spans="1:18" ht="19.5" hidden="1" customHeight="1" x14ac:dyDescent="0.3">
      <c r="A465" s="116"/>
      <c r="B465" s="135"/>
      <c r="C465" s="141"/>
      <c r="D465" s="119"/>
      <c r="E465" s="120"/>
      <c r="F465" s="121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</row>
    <row r="466" spans="1:18" ht="19.5" hidden="1" customHeight="1" x14ac:dyDescent="0.3">
      <c r="A466" s="116"/>
      <c r="B466" s="135"/>
      <c r="C466" s="141"/>
      <c r="D466" s="119"/>
      <c r="E466" s="120"/>
      <c r="F466" s="121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</row>
    <row r="467" spans="1:18" ht="19.5" hidden="1" customHeight="1" x14ac:dyDescent="0.3">
      <c r="A467" s="116"/>
      <c r="B467" s="135"/>
      <c r="C467" s="141"/>
      <c r="D467" s="119"/>
      <c r="E467" s="120"/>
      <c r="F467" s="121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</row>
    <row r="468" spans="1:18" ht="19.5" hidden="1" customHeight="1" x14ac:dyDescent="0.3">
      <c r="A468" s="127"/>
      <c r="B468" s="136"/>
      <c r="C468" s="142"/>
      <c r="D468" s="129"/>
      <c r="E468" s="130"/>
      <c r="F468" s="131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</row>
    <row r="469" spans="1:18" ht="19.5" hidden="1" customHeight="1" x14ac:dyDescent="0.3">
      <c r="A469" s="21" t="s">
        <v>22</v>
      </c>
      <c r="B469" s="22" t="s">
        <v>26</v>
      </c>
      <c r="C469" s="23"/>
      <c r="D469" s="24">
        <f>+D453</f>
        <v>400000</v>
      </c>
      <c r="E469" s="25"/>
      <c r="F469" s="26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</row>
    <row r="470" spans="1:18" ht="19.5" hidden="1" customHeight="1" x14ac:dyDescent="0.3">
      <c r="A470" s="89"/>
      <c r="B470" s="68"/>
      <c r="C470" s="73"/>
      <c r="D470" s="90"/>
      <c r="E470" s="67"/>
      <c r="F470" s="91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</row>
    <row r="471" spans="1:18" ht="19.5" hidden="1" customHeight="1" x14ac:dyDescent="0.3">
      <c r="A471" s="89"/>
      <c r="B471" s="68"/>
      <c r="C471" s="73"/>
      <c r="D471" s="90"/>
      <c r="E471" s="67"/>
      <c r="F471" s="91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</row>
    <row r="472" spans="1:18" ht="19.5" hidden="1" customHeight="1" x14ac:dyDescent="0.3">
      <c r="A472" s="89"/>
      <c r="B472" s="68"/>
      <c r="C472" s="73"/>
      <c r="D472" s="90"/>
      <c r="E472" s="67"/>
      <c r="F472" s="91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</row>
    <row r="473" spans="1:18" ht="19.5" hidden="1" customHeight="1" x14ac:dyDescent="0.3">
      <c r="A473" s="89"/>
      <c r="B473" s="68"/>
      <c r="C473" s="73"/>
      <c r="D473" s="90"/>
      <c r="E473" s="67"/>
      <c r="F473" s="91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</row>
    <row r="474" spans="1:18" ht="19.5" hidden="1" customHeight="1" x14ac:dyDescent="0.2">
      <c r="A474" s="416" t="s">
        <v>31</v>
      </c>
      <c r="B474" s="416"/>
      <c r="C474" s="416"/>
      <c r="D474" s="416"/>
      <c r="E474" s="416"/>
      <c r="F474" s="416"/>
      <c r="G474" s="416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</row>
    <row r="475" spans="1:18" ht="19.5" hidden="1" customHeight="1" x14ac:dyDescent="0.2">
      <c r="A475" s="416" t="s">
        <v>30</v>
      </c>
      <c r="B475" s="416"/>
      <c r="C475" s="416"/>
      <c r="D475" s="416"/>
      <c r="E475" s="416"/>
      <c r="F475" s="416"/>
      <c r="G475" s="416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</row>
    <row r="476" spans="1:18" ht="19.5" hidden="1" customHeight="1" x14ac:dyDescent="0.2">
      <c r="A476" s="416" t="s">
        <v>129</v>
      </c>
      <c r="B476" s="416"/>
      <c r="C476" s="416"/>
      <c r="D476" s="416"/>
      <c r="E476" s="416"/>
      <c r="F476" s="416"/>
      <c r="G476" s="41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</row>
    <row r="477" spans="1:18" ht="19.5" hidden="1" customHeight="1" x14ac:dyDescent="0.2">
      <c r="A477" s="168"/>
      <c r="B477" s="168"/>
      <c r="C477" s="168"/>
      <c r="D477" s="168"/>
      <c r="E477" s="168"/>
      <c r="F477" s="168"/>
      <c r="G477" s="168"/>
      <c r="H477" s="168"/>
      <c r="I477" s="168"/>
      <c r="J477" s="168"/>
      <c r="K477" s="168"/>
      <c r="L477" s="168"/>
      <c r="M477" s="168"/>
      <c r="N477" s="168"/>
      <c r="O477" s="168"/>
      <c r="P477" s="168"/>
      <c r="Q477" s="168"/>
      <c r="R477" s="168"/>
    </row>
    <row r="478" spans="1:18" ht="19.5" hidden="1" customHeight="1" x14ac:dyDescent="0.2">
      <c r="A478" s="175" t="s">
        <v>227</v>
      </c>
      <c r="B478" s="175"/>
      <c r="C478" s="175"/>
      <c r="D478" s="175"/>
      <c r="E478" s="175"/>
      <c r="F478" s="175"/>
      <c r="G478" s="175"/>
      <c r="H478" s="175"/>
      <c r="I478" s="175"/>
      <c r="J478" s="175"/>
      <c r="K478" s="175"/>
      <c r="L478" s="175"/>
      <c r="M478" s="175"/>
      <c r="N478" s="175"/>
      <c r="O478" s="175"/>
      <c r="P478" s="175"/>
      <c r="Q478" s="175"/>
      <c r="R478" s="175"/>
    </row>
    <row r="479" spans="1:18" ht="19.5" hidden="1" customHeight="1" x14ac:dyDescent="0.2">
      <c r="A479" s="175" t="s">
        <v>245</v>
      </c>
      <c r="B479" s="175"/>
      <c r="C479" s="175"/>
      <c r="D479" s="175"/>
      <c r="E479" s="175"/>
      <c r="F479" s="175"/>
      <c r="G479" s="175"/>
      <c r="H479" s="175"/>
      <c r="I479" s="175"/>
      <c r="J479" s="175"/>
      <c r="K479" s="175"/>
      <c r="L479" s="175"/>
      <c r="M479" s="175"/>
      <c r="N479" s="175"/>
      <c r="O479" s="175"/>
      <c r="P479" s="175"/>
      <c r="Q479" s="175"/>
      <c r="R479" s="175"/>
    </row>
    <row r="480" spans="1:18" ht="19.5" hidden="1" customHeight="1" x14ac:dyDescent="0.2">
      <c r="A480" s="1"/>
      <c r="B480" s="282" t="s">
        <v>264</v>
      </c>
      <c r="C480" s="282"/>
      <c r="D480" s="282"/>
      <c r="E480" s="282"/>
      <c r="F480" s="282"/>
      <c r="G480" s="282"/>
      <c r="H480" s="282"/>
      <c r="I480" s="282"/>
      <c r="J480" s="282"/>
      <c r="K480" s="282"/>
      <c r="L480" s="282"/>
      <c r="M480" s="282"/>
      <c r="N480" s="282"/>
      <c r="O480" s="282"/>
      <c r="P480" s="282"/>
      <c r="Q480" s="282"/>
      <c r="R480" s="282"/>
    </row>
    <row r="481" spans="1:18" ht="19.5" hidden="1" customHeight="1" x14ac:dyDescent="0.2">
      <c r="A481" s="418" t="s">
        <v>23</v>
      </c>
      <c r="B481" s="418" t="s">
        <v>18</v>
      </c>
      <c r="C481" s="169" t="s">
        <v>19</v>
      </c>
      <c r="D481" s="7" t="s">
        <v>0</v>
      </c>
      <c r="E481" s="169" t="s">
        <v>1</v>
      </c>
      <c r="F481" s="169" t="s">
        <v>16</v>
      </c>
      <c r="G481" s="420" t="s">
        <v>27</v>
      </c>
      <c r="H481" s="421"/>
      <c r="I481" s="422"/>
      <c r="J481" s="423" t="s">
        <v>33</v>
      </c>
      <c r="K481" s="424"/>
      <c r="L481" s="424"/>
      <c r="M481" s="424"/>
      <c r="N481" s="424"/>
      <c r="O481" s="424"/>
      <c r="P481" s="424"/>
      <c r="Q481" s="424"/>
      <c r="R481" s="425"/>
    </row>
    <row r="482" spans="1:18" ht="19.5" hidden="1" customHeight="1" x14ac:dyDescent="0.2">
      <c r="A482" s="419"/>
      <c r="B482" s="419"/>
      <c r="C482" s="170" t="s">
        <v>20</v>
      </c>
      <c r="D482" s="9" t="s">
        <v>21</v>
      </c>
      <c r="E482" s="170" t="s">
        <v>2</v>
      </c>
      <c r="F482" s="170" t="s">
        <v>17</v>
      </c>
      <c r="G482" s="88" t="s">
        <v>3</v>
      </c>
      <c r="H482" s="88" t="s">
        <v>4</v>
      </c>
      <c r="I482" s="88" t="s">
        <v>5</v>
      </c>
      <c r="J482" s="88" t="s">
        <v>6</v>
      </c>
      <c r="K482" s="88" t="s">
        <v>7</v>
      </c>
      <c r="L482" s="88" t="s">
        <v>8</v>
      </c>
      <c r="M482" s="88" t="s">
        <v>9</v>
      </c>
      <c r="N482" s="88" t="s">
        <v>10</v>
      </c>
      <c r="O482" s="88" t="s">
        <v>11</v>
      </c>
      <c r="P482" s="88" t="s">
        <v>12</v>
      </c>
      <c r="Q482" s="88" t="s">
        <v>13</v>
      </c>
      <c r="R482" s="88" t="s">
        <v>14</v>
      </c>
    </row>
    <row r="483" spans="1:18" ht="19.5" hidden="1" customHeight="1" x14ac:dyDescent="0.3">
      <c r="A483" s="32">
        <v>1</v>
      </c>
      <c r="B483" s="208" t="s">
        <v>265</v>
      </c>
      <c r="C483" s="208" t="s">
        <v>266</v>
      </c>
      <c r="D483" s="47">
        <v>20000</v>
      </c>
      <c r="E483" s="32" t="s">
        <v>135</v>
      </c>
      <c r="F483" s="48" t="s">
        <v>44</v>
      </c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49"/>
    </row>
    <row r="484" spans="1:18" ht="19.5" hidden="1" customHeight="1" x14ac:dyDescent="0.3">
      <c r="A484" s="11"/>
      <c r="B484" s="209" t="s">
        <v>267</v>
      </c>
      <c r="C484" s="269" t="s">
        <v>268</v>
      </c>
      <c r="D484" s="35"/>
      <c r="E484" s="11" t="s">
        <v>136</v>
      </c>
      <c r="F484" s="36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16"/>
    </row>
    <row r="485" spans="1:18" ht="19.5" hidden="1" customHeight="1" x14ac:dyDescent="0.3">
      <c r="A485" s="11"/>
      <c r="B485" s="268"/>
      <c r="C485" s="268"/>
      <c r="D485" s="35"/>
      <c r="E485" s="11"/>
      <c r="F485" s="36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16"/>
    </row>
    <row r="486" spans="1:18" ht="19.5" hidden="1" customHeight="1" x14ac:dyDescent="0.3">
      <c r="A486" s="132">
        <v>2</v>
      </c>
      <c r="B486" s="289" t="s">
        <v>272</v>
      </c>
      <c r="C486" s="290" t="s">
        <v>56</v>
      </c>
      <c r="D486" s="78">
        <v>100000</v>
      </c>
      <c r="E486" s="61" t="s">
        <v>135</v>
      </c>
      <c r="F486" s="63" t="s">
        <v>44</v>
      </c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</row>
    <row r="487" spans="1:18" ht="19.5" hidden="1" customHeight="1" x14ac:dyDescent="0.3">
      <c r="A487" s="116"/>
      <c r="B487" s="293" t="s">
        <v>269</v>
      </c>
      <c r="C487" s="292" t="s">
        <v>269</v>
      </c>
      <c r="D487" s="119"/>
      <c r="E487" s="11" t="s">
        <v>136</v>
      </c>
      <c r="F487" s="36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</row>
    <row r="488" spans="1:18" ht="19.5" hidden="1" customHeight="1" x14ac:dyDescent="0.3">
      <c r="A488" s="116"/>
      <c r="B488" s="137"/>
      <c r="C488" s="1" t="s">
        <v>270</v>
      </c>
      <c r="D488" s="119"/>
      <c r="E488" s="120"/>
      <c r="F488" s="121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</row>
    <row r="489" spans="1:18" ht="19.5" hidden="1" customHeight="1" x14ac:dyDescent="0.3">
      <c r="A489" s="127"/>
      <c r="B489" s="136"/>
      <c r="C489" s="142" t="s">
        <v>271</v>
      </c>
      <c r="D489" s="129"/>
      <c r="E489" s="130"/>
      <c r="F489" s="131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</row>
    <row r="490" spans="1:18" ht="19.5" hidden="1" customHeight="1" x14ac:dyDescent="0.3">
      <c r="A490" s="116"/>
      <c r="B490" s="135"/>
      <c r="C490" s="141"/>
      <c r="D490" s="119"/>
      <c r="E490" s="120"/>
      <c r="F490" s="121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</row>
    <row r="491" spans="1:18" ht="19.5" hidden="1" customHeight="1" x14ac:dyDescent="0.3">
      <c r="A491" s="116"/>
      <c r="B491" s="135"/>
      <c r="C491" s="141"/>
      <c r="D491" s="119"/>
      <c r="E491" s="120"/>
      <c r="F491" s="121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</row>
    <row r="492" spans="1:18" ht="19.5" hidden="1" customHeight="1" x14ac:dyDescent="0.3">
      <c r="A492" s="116"/>
      <c r="B492" s="135"/>
      <c r="C492" s="141"/>
      <c r="D492" s="119"/>
      <c r="E492" s="120"/>
      <c r="F492" s="121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</row>
    <row r="493" spans="1:18" ht="19.5" hidden="1" customHeight="1" x14ac:dyDescent="0.3">
      <c r="A493" s="116"/>
      <c r="B493" s="135"/>
      <c r="C493" s="141"/>
      <c r="D493" s="119"/>
      <c r="E493" s="120"/>
      <c r="F493" s="121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</row>
    <row r="494" spans="1:18" ht="19.5" hidden="1" customHeight="1" x14ac:dyDescent="0.3">
      <c r="A494" s="116"/>
      <c r="B494" s="135"/>
      <c r="C494" s="141"/>
      <c r="D494" s="119"/>
      <c r="E494" s="120"/>
      <c r="F494" s="121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</row>
    <row r="495" spans="1:18" ht="19.5" hidden="1" customHeight="1" x14ac:dyDescent="0.3">
      <c r="A495" s="116"/>
      <c r="B495" s="135"/>
      <c r="C495" s="141"/>
      <c r="D495" s="119"/>
      <c r="E495" s="120"/>
      <c r="F495" s="121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</row>
    <row r="496" spans="1:18" ht="19.5" hidden="1" customHeight="1" x14ac:dyDescent="0.3">
      <c r="A496" s="116"/>
      <c r="B496" s="135"/>
      <c r="C496" s="141"/>
      <c r="D496" s="119"/>
      <c r="E496" s="120"/>
      <c r="F496" s="121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</row>
    <row r="497" spans="1:18" ht="19.5" hidden="1" customHeight="1" x14ac:dyDescent="0.3">
      <c r="A497" s="116"/>
      <c r="B497" s="135"/>
      <c r="C497" s="141"/>
      <c r="D497" s="119"/>
      <c r="E497" s="120"/>
      <c r="F497" s="121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</row>
    <row r="498" spans="1:18" ht="19.5" hidden="1" customHeight="1" x14ac:dyDescent="0.3">
      <c r="A498" s="127"/>
      <c r="B498" s="136"/>
      <c r="C498" s="142"/>
      <c r="D498" s="129"/>
      <c r="E498" s="130"/>
      <c r="F498" s="131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</row>
    <row r="499" spans="1:18" ht="19.5" hidden="1" customHeight="1" x14ac:dyDescent="0.3">
      <c r="A499" s="21" t="s">
        <v>22</v>
      </c>
      <c r="B499" s="22" t="s">
        <v>57</v>
      </c>
      <c r="C499" s="23"/>
      <c r="D499" s="24">
        <f>+D483+D486</f>
        <v>120000</v>
      </c>
      <c r="E499" s="25"/>
      <c r="F499" s="26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</row>
    <row r="500" spans="1:18" ht="19.5" hidden="1" customHeight="1" x14ac:dyDescent="0.3">
      <c r="A500" s="89"/>
      <c r="B500" s="68"/>
      <c r="C500" s="73"/>
      <c r="D500" s="90"/>
      <c r="E500" s="67"/>
      <c r="F500" s="91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</row>
    <row r="501" spans="1:18" ht="19.5" hidden="1" customHeight="1" x14ac:dyDescent="0.3">
      <c r="A501" s="89"/>
      <c r="B501" s="68"/>
      <c r="C501" s="73"/>
      <c r="D501" s="90"/>
      <c r="E501" s="67"/>
      <c r="F501" s="91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</row>
    <row r="502" spans="1:18" ht="19.5" hidden="1" customHeight="1" x14ac:dyDescent="0.3">
      <c r="A502" s="89"/>
      <c r="B502" s="68"/>
      <c r="C502" s="73"/>
      <c r="D502" s="90"/>
      <c r="E502" s="67"/>
      <c r="F502" s="91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</row>
    <row r="503" spans="1:18" ht="19.5" hidden="1" customHeight="1" x14ac:dyDescent="0.3">
      <c r="A503" s="89"/>
      <c r="B503" s="68"/>
      <c r="C503" s="73"/>
      <c r="D503" s="90"/>
      <c r="E503" s="67"/>
      <c r="F503" s="91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</row>
    <row r="504" spans="1:18" ht="19.5" hidden="1" customHeight="1" x14ac:dyDescent="0.2">
      <c r="A504" s="416" t="s">
        <v>31</v>
      </c>
      <c r="B504" s="416"/>
      <c r="C504" s="416"/>
      <c r="D504" s="416"/>
      <c r="E504" s="416"/>
      <c r="F504" s="416"/>
      <c r="G504" s="416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</row>
    <row r="505" spans="1:18" ht="19.5" hidden="1" customHeight="1" x14ac:dyDescent="0.2">
      <c r="A505" s="416" t="s">
        <v>30</v>
      </c>
      <c r="B505" s="416"/>
      <c r="C505" s="416"/>
      <c r="D505" s="416"/>
      <c r="E505" s="416"/>
      <c r="F505" s="416"/>
      <c r="G505" s="416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</row>
    <row r="506" spans="1:18" ht="19.5" hidden="1" customHeight="1" x14ac:dyDescent="0.2">
      <c r="A506" s="416" t="s">
        <v>129</v>
      </c>
      <c r="B506" s="416"/>
      <c r="C506" s="416"/>
      <c r="D506" s="416"/>
      <c r="E506" s="416"/>
      <c r="F506" s="416"/>
      <c r="G506" s="41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</row>
    <row r="507" spans="1:18" ht="19.5" hidden="1" customHeight="1" x14ac:dyDescent="0.2">
      <c r="A507" s="168"/>
      <c r="B507" s="168"/>
      <c r="C507" s="168"/>
      <c r="D507" s="168"/>
      <c r="E507" s="168"/>
      <c r="F507" s="168"/>
      <c r="G507" s="168"/>
      <c r="H507" s="168"/>
      <c r="I507" s="168"/>
      <c r="J507" s="168"/>
      <c r="K507" s="168"/>
      <c r="L507" s="168"/>
      <c r="M507" s="168"/>
      <c r="N507" s="168"/>
      <c r="O507" s="168"/>
      <c r="P507" s="168"/>
      <c r="Q507" s="168"/>
      <c r="R507" s="168"/>
    </row>
    <row r="508" spans="1:18" ht="19.5" hidden="1" customHeight="1" x14ac:dyDescent="0.2">
      <c r="A508" s="175" t="s">
        <v>227</v>
      </c>
      <c r="B508" s="175"/>
      <c r="C508" s="175"/>
      <c r="D508" s="175"/>
      <c r="E508" s="175"/>
      <c r="F508" s="175"/>
      <c r="G508" s="175"/>
      <c r="H508" s="175"/>
      <c r="I508" s="175"/>
      <c r="J508" s="175"/>
      <c r="K508" s="175"/>
      <c r="L508" s="175"/>
      <c r="M508" s="175"/>
      <c r="N508" s="175"/>
      <c r="O508" s="175"/>
      <c r="P508" s="175"/>
      <c r="Q508" s="175"/>
      <c r="R508" s="175"/>
    </row>
    <row r="509" spans="1:18" ht="19.5" hidden="1" customHeight="1" x14ac:dyDescent="0.2">
      <c r="A509" s="175" t="s">
        <v>245</v>
      </c>
      <c r="B509" s="175"/>
      <c r="C509" s="175"/>
      <c r="D509" s="175"/>
      <c r="E509" s="175"/>
      <c r="F509" s="175"/>
      <c r="G509" s="175"/>
      <c r="H509" s="175"/>
      <c r="I509" s="175"/>
      <c r="J509" s="175"/>
      <c r="K509" s="175"/>
      <c r="L509" s="175"/>
      <c r="M509" s="175"/>
      <c r="N509" s="175"/>
      <c r="O509" s="175"/>
      <c r="P509" s="175"/>
      <c r="Q509" s="175"/>
      <c r="R509" s="175"/>
    </row>
    <row r="510" spans="1:18" ht="19.5" hidden="1" customHeight="1" x14ac:dyDescent="0.2">
      <c r="A510" s="1"/>
      <c r="B510" s="282" t="s">
        <v>273</v>
      </c>
      <c r="C510" s="282"/>
      <c r="D510" s="282"/>
      <c r="E510" s="282"/>
      <c r="F510" s="282"/>
      <c r="G510" s="282"/>
      <c r="H510" s="282"/>
      <c r="I510" s="282"/>
      <c r="J510" s="282"/>
      <c r="K510" s="282"/>
      <c r="L510" s="282"/>
      <c r="M510" s="282"/>
      <c r="N510" s="282"/>
      <c r="O510" s="282"/>
      <c r="P510" s="282"/>
      <c r="Q510" s="282"/>
      <c r="R510" s="282"/>
    </row>
    <row r="511" spans="1:18" ht="19.5" hidden="1" customHeight="1" x14ac:dyDescent="0.2">
      <c r="A511" s="418" t="s">
        <v>23</v>
      </c>
      <c r="B511" s="418" t="s">
        <v>18</v>
      </c>
      <c r="C511" s="169" t="s">
        <v>19</v>
      </c>
      <c r="D511" s="7" t="s">
        <v>0</v>
      </c>
      <c r="E511" s="169" t="s">
        <v>1</v>
      </c>
      <c r="F511" s="169" t="s">
        <v>16</v>
      </c>
      <c r="G511" s="420" t="s">
        <v>27</v>
      </c>
      <c r="H511" s="421"/>
      <c r="I511" s="422"/>
      <c r="J511" s="423" t="s">
        <v>33</v>
      </c>
      <c r="K511" s="424"/>
      <c r="L511" s="424"/>
      <c r="M511" s="424"/>
      <c r="N511" s="424"/>
      <c r="O511" s="424"/>
      <c r="P511" s="424"/>
      <c r="Q511" s="424"/>
      <c r="R511" s="425"/>
    </row>
    <row r="512" spans="1:18" ht="19.5" hidden="1" customHeight="1" x14ac:dyDescent="0.2">
      <c r="A512" s="419"/>
      <c r="B512" s="419"/>
      <c r="C512" s="170" t="s">
        <v>20</v>
      </c>
      <c r="D512" s="9" t="s">
        <v>21</v>
      </c>
      <c r="E512" s="170" t="s">
        <v>2</v>
      </c>
      <c r="F512" s="170" t="s">
        <v>17</v>
      </c>
      <c r="G512" s="88" t="s">
        <v>3</v>
      </c>
      <c r="H512" s="88" t="s">
        <v>4</v>
      </c>
      <c r="I512" s="88" t="s">
        <v>5</v>
      </c>
      <c r="J512" s="88" t="s">
        <v>6</v>
      </c>
      <c r="K512" s="88" t="s">
        <v>7</v>
      </c>
      <c r="L512" s="88" t="s">
        <v>8</v>
      </c>
      <c r="M512" s="88" t="s">
        <v>9</v>
      </c>
      <c r="N512" s="88" t="s">
        <v>10</v>
      </c>
      <c r="O512" s="88" t="s">
        <v>11</v>
      </c>
      <c r="P512" s="88" t="s">
        <v>12</v>
      </c>
      <c r="Q512" s="88" t="s">
        <v>13</v>
      </c>
      <c r="R512" s="88" t="s">
        <v>14</v>
      </c>
    </row>
    <row r="513" spans="1:18" ht="19.5" hidden="1" customHeight="1" x14ac:dyDescent="0.3">
      <c r="A513" s="32">
        <v>1</v>
      </c>
      <c r="B513" s="184" t="s">
        <v>274</v>
      </c>
      <c r="C513" s="184" t="s">
        <v>275</v>
      </c>
      <c r="D513" s="47">
        <v>20000</v>
      </c>
      <c r="E513" s="32" t="s">
        <v>135</v>
      </c>
      <c r="F513" s="48" t="s">
        <v>44</v>
      </c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49"/>
    </row>
    <row r="514" spans="1:18" ht="19.5" hidden="1" customHeight="1" x14ac:dyDescent="0.3">
      <c r="A514" s="11"/>
      <c r="B514" s="188" t="s">
        <v>276</v>
      </c>
      <c r="C514" s="174" t="s">
        <v>277</v>
      </c>
      <c r="D514" s="35"/>
      <c r="E514" s="11" t="s">
        <v>136</v>
      </c>
      <c r="F514" s="36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16"/>
    </row>
    <row r="515" spans="1:18" ht="19.5" hidden="1" customHeight="1" x14ac:dyDescent="0.3">
      <c r="A515" s="11"/>
      <c r="B515" s="268"/>
      <c r="C515" s="174"/>
      <c r="D515" s="35"/>
      <c r="E515" s="11"/>
      <c r="F515" s="36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16"/>
    </row>
    <row r="516" spans="1:18" ht="19.5" hidden="1" customHeight="1" x14ac:dyDescent="0.3">
      <c r="A516" s="11"/>
      <c r="B516" s="268"/>
      <c r="C516" s="211"/>
      <c r="D516" s="35"/>
      <c r="E516" s="11"/>
      <c r="F516" s="36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16"/>
    </row>
    <row r="517" spans="1:18" ht="19.5" hidden="1" customHeight="1" x14ac:dyDescent="0.3">
      <c r="A517" s="132">
        <v>2</v>
      </c>
      <c r="B517" s="315" t="s">
        <v>278</v>
      </c>
      <c r="C517" s="315" t="s">
        <v>279</v>
      </c>
      <c r="D517" s="78">
        <v>30000</v>
      </c>
      <c r="E517" s="61" t="s">
        <v>135</v>
      </c>
      <c r="F517" s="63" t="s">
        <v>44</v>
      </c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</row>
    <row r="518" spans="1:18" ht="19.5" hidden="1" customHeight="1" x14ac:dyDescent="0.3">
      <c r="A518" s="116"/>
      <c r="B518" s="316" t="s">
        <v>280</v>
      </c>
      <c r="C518" s="216" t="s">
        <v>281</v>
      </c>
      <c r="D518" s="119"/>
      <c r="E518" s="11" t="s">
        <v>136</v>
      </c>
      <c r="F518" s="36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</row>
    <row r="519" spans="1:18" ht="19.5" hidden="1" customHeight="1" x14ac:dyDescent="0.3">
      <c r="A519" s="116"/>
      <c r="B519" s="316" t="s">
        <v>282</v>
      </c>
      <c r="C519" s="216"/>
      <c r="D519" s="119"/>
      <c r="E519" s="120"/>
      <c r="F519" s="121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</row>
    <row r="520" spans="1:18" ht="19.5" hidden="1" customHeight="1" x14ac:dyDescent="0.3">
      <c r="A520" s="127"/>
      <c r="B520" s="136"/>
      <c r="C520" s="142" t="s">
        <v>283</v>
      </c>
      <c r="D520" s="129"/>
      <c r="E520" s="130"/>
      <c r="F520" s="131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</row>
    <row r="521" spans="1:18" ht="19.5" hidden="1" customHeight="1" x14ac:dyDescent="0.3">
      <c r="A521" s="132">
        <v>3</v>
      </c>
      <c r="B521" s="221" t="s">
        <v>284</v>
      </c>
      <c r="C521" s="221" t="s">
        <v>285</v>
      </c>
      <c r="D521" s="78">
        <v>50000</v>
      </c>
      <c r="E521" s="61" t="s">
        <v>135</v>
      </c>
      <c r="F521" s="63" t="s">
        <v>44</v>
      </c>
      <c r="G521" s="317"/>
      <c r="H521" s="317"/>
      <c r="I521" s="317"/>
      <c r="J521" s="317"/>
      <c r="K521" s="317"/>
      <c r="L521" s="317"/>
      <c r="M521" s="317"/>
      <c r="N521" s="317"/>
      <c r="O521" s="317"/>
      <c r="P521" s="317"/>
      <c r="Q521" s="317"/>
      <c r="R521" s="317"/>
    </row>
    <row r="522" spans="1:18" ht="19.5" hidden="1" customHeight="1" x14ac:dyDescent="0.3">
      <c r="A522" s="116"/>
      <c r="B522" s="209" t="s">
        <v>286</v>
      </c>
      <c r="C522" s="269" t="s">
        <v>287</v>
      </c>
      <c r="D522" s="119"/>
      <c r="E522" s="11" t="s">
        <v>136</v>
      </c>
      <c r="F522" s="36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</row>
    <row r="523" spans="1:18" ht="19.5" hidden="1" customHeight="1" x14ac:dyDescent="0.3">
      <c r="A523" s="116"/>
      <c r="B523" s="209" t="s">
        <v>289</v>
      </c>
      <c r="C523" s="269"/>
      <c r="D523" s="119"/>
      <c r="E523" s="120"/>
      <c r="F523" s="121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</row>
    <row r="524" spans="1:18" ht="19.5" hidden="1" customHeight="1" x14ac:dyDescent="0.3">
      <c r="A524" s="127"/>
      <c r="B524" s="279"/>
      <c r="C524" s="142" t="s">
        <v>283</v>
      </c>
      <c r="D524" s="129"/>
      <c r="E524" s="130"/>
      <c r="F524" s="131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</row>
    <row r="525" spans="1:18" ht="19.5" hidden="1" customHeight="1" x14ac:dyDescent="0.3">
      <c r="A525" s="116"/>
      <c r="B525" s="135"/>
      <c r="C525" s="141"/>
      <c r="D525" s="119"/>
      <c r="E525" s="120"/>
      <c r="F525" s="121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</row>
    <row r="526" spans="1:18" ht="19.5" hidden="1" customHeight="1" x14ac:dyDescent="0.3">
      <c r="A526" s="116"/>
      <c r="B526" s="135"/>
      <c r="C526" s="141"/>
      <c r="D526" s="119"/>
      <c r="E526" s="120"/>
      <c r="F526" s="121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</row>
    <row r="527" spans="1:18" ht="19.5" hidden="1" customHeight="1" x14ac:dyDescent="0.3">
      <c r="A527" s="116"/>
      <c r="B527" s="135"/>
      <c r="C527" s="141"/>
      <c r="D527" s="119"/>
      <c r="E527" s="120"/>
      <c r="F527" s="121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</row>
    <row r="528" spans="1:18" ht="19.5" hidden="1" customHeight="1" x14ac:dyDescent="0.3">
      <c r="A528" s="127"/>
      <c r="B528" s="136"/>
      <c r="C528" s="142"/>
      <c r="D528" s="129"/>
      <c r="E528" s="130"/>
      <c r="F528" s="131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</row>
    <row r="529" spans="1:18" ht="19.5" hidden="1" customHeight="1" x14ac:dyDescent="0.3">
      <c r="A529" s="21" t="s">
        <v>22</v>
      </c>
      <c r="B529" s="22" t="s">
        <v>288</v>
      </c>
      <c r="C529" s="23"/>
      <c r="D529" s="24">
        <f>+D513+D517+D521</f>
        <v>100000</v>
      </c>
      <c r="E529" s="25"/>
      <c r="F529" s="26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</row>
    <row r="530" spans="1:18" ht="19.5" hidden="1" customHeight="1" x14ac:dyDescent="0.3">
      <c r="A530" s="89"/>
      <c r="B530" s="143"/>
      <c r="C530" s="144"/>
      <c r="D530" s="90"/>
      <c r="E530" s="67"/>
      <c r="F530" s="91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</row>
    <row r="531" spans="1:18" ht="19.5" hidden="1" customHeight="1" x14ac:dyDescent="0.3">
      <c r="A531" s="89"/>
      <c r="B531" s="143"/>
      <c r="C531" s="144"/>
      <c r="D531" s="90"/>
      <c r="E531" s="67"/>
      <c r="F531" s="91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</row>
    <row r="532" spans="1:18" ht="19.5" hidden="1" customHeight="1" x14ac:dyDescent="0.3">
      <c r="A532" s="89"/>
      <c r="B532" s="143"/>
      <c r="C532" s="144"/>
      <c r="D532" s="90"/>
      <c r="E532" s="67"/>
      <c r="F532" s="91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</row>
    <row r="533" spans="1:18" ht="19.5" hidden="1" customHeight="1" x14ac:dyDescent="0.3">
      <c r="A533" s="89"/>
      <c r="B533" s="143"/>
      <c r="C533" s="144"/>
      <c r="D533" s="90"/>
      <c r="E533" s="67"/>
      <c r="F533" s="91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</row>
    <row r="534" spans="1:18" ht="19.5" hidden="1" customHeight="1" x14ac:dyDescent="0.2">
      <c r="A534" s="416" t="s">
        <v>31</v>
      </c>
      <c r="B534" s="416"/>
      <c r="C534" s="416"/>
      <c r="D534" s="416"/>
      <c r="E534" s="416"/>
      <c r="F534" s="416"/>
      <c r="G534" s="416"/>
      <c r="H534" s="416"/>
      <c r="I534" s="416"/>
      <c r="J534" s="416"/>
      <c r="K534" s="416"/>
      <c r="L534" s="416"/>
      <c r="M534" s="416"/>
      <c r="N534" s="416"/>
      <c r="O534" s="416"/>
      <c r="P534" s="416"/>
      <c r="Q534" s="416"/>
      <c r="R534" s="416"/>
    </row>
    <row r="535" spans="1:18" ht="19.5" hidden="1" customHeight="1" x14ac:dyDescent="0.2">
      <c r="A535" s="416" t="s">
        <v>30</v>
      </c>
      <c r="B535" s="416"/>
      <c r="C535" s="416"/>
      <c r="D535" s="416"/>
      <c r="E535" s="416"/>
      <c r="F535" s="416"/>
      <c r="G535" s="416"/>
      <c r="H535" s="416"/>
      <c r="I535" s="416"/>
      <c r="J535" s="416"/>
      <c r="K535" s="416"/>
      <c r="L535" s="416"/>
      <c r="M535" s="416"/>
      <c r="N535" s="416"/>
      <c r="O535" s="416"/>
      <c r="P535" s="416"/>
      <c r="Q535" s="416"/>
      <c r="R535" s="416"/>
    </row>
    <row r="536" spans="1:18" ht="19.5" hidden="1" customHeight="1" x14ac:dyDescent="0.2">
      <c r="A536" s="416" t="s">
        <v>129</v>
      </c>
      <c r="B536" s="416"/>
      <c r="C536" s="416"/>
      <c r="D536" s="416"/>
      <c r="E536" s="416"/>
      <c r="F536" s="416"/>
      <c r="G536" s="416"/>
      <c r="H536" s="416"/>
      <c r="I536" s="416"/>
      <c r="J536" s="416"/>
      <c r="K536" s="416"/>
      <c r="L536" s="416"/>
      <c r="M536" s="416"/>
      <c r="N536" s="416"/>
      <c r="O536" s="416"/>
      <c r="P536" s="416"/>
      <c r="Q536" s="416"/>
      <c r="R536" s="416"/>
    </row>
    <row r="537" spans="1:18" ht="19.5" hidden="1" customHeight="1" x14ac:dyDescent="0.2">
      <c r="A537" s="12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</row>
    <row r="538" spans="1:18" ht="19.5" hidden="1" customHeight="1" x14ac:dyDescent="0.2">
      <c r="A538" s="426" t="s">
        <v>290</v>
      </c>
      <c r="B538" s="426"/>
      <c r="C538" s="426"/>
      <c r="D538" s="426"/>
      <c r="E538" s="426"/>
      <c r="F538" s="426"/>
      <c r="G538" s="426"/>
      <c r="H538" s="426"/>
      <c r="I538" s="426"/>
      <c r="J538" s="426"/>
      <c r="K538" s="426"/>
      <c r="L538" s="426"/>
      <c r="M538" s="426"/>
      <c r="N538" s="426"/>
      <c r="O538" s="426"/>
      <c r="P538" s="426"/>
      <c r="Q538" s="426"/>
      <c r="R538" s="426"/>
    </row>
    <row r="539" spans="1:18" ht="19.5" hidden="1" customHeight="1" x14ac:dyDescent="0.2">
      <c r="A539" s="171" t="s">
        <v>291</v>
      </c>
      <c r="B539" s="171"/>
      <c r="C539" s="171"/>
      <c r="D539" s="171"/>
      <c r="E539" s="171"/>
      <c r="F539" s="171"/>
      <c r="G539" s="171"/>
      <c r="H539" s="171"/>
      <c r="I539" s="171"/>
      <c r="J539" s="171"/>
      <c r="K539" s="171"/>
      <c r="L539" s="171"/>
      <c r="M539" s="171"/>
      <c r="N539" s="171"/>
      <c r="O539" s="171"/>
      <c r="P539" s="171"/>
      <c r="Q539" s="171"/>
      <c r="R539" s="171"/>
    </row>
    <row r="540" spans="1:18" ht="19.5" hidden="1" customHeight="1" x14ac:dyDescent="0.2">
      <c r="A540" s="1"/>
      <c r="B540" s="282" t="s">
        <v>292</v>
      </c>
      <c r="C540" s="282"/>
      <c r="D540" s="282"/>
      <c r="E540" s="282"/>
      <c r="F540" s="282"/>
      <c r="G540" s="282"/>
      <c r="H540" s="282"/>
      <c r="I540" s="282"/>
      <c r="J540" s="282"/>
      <c r="K540" s="282"/>
      <c r="L540" s="282"/>
      <c r="M540" s="282"/>
      <c r="N540" s="282"/>
      <c r="O540" s="282"/>
      <c r="P540" s="282"/>
      <c r="Q540" s="282"/>
      <c r="R540" s="282"/>
    </row>
    <row r="541" spans="1:18" ht="19.5" hidden="1" customHeight="1" x14ac:dyDescent="0.2">
      <c r="A541" s="418" t="s">
        <v>23</v>
      </c>
      <c r="B541" s="418" t="s">
        <v>18</v>
      </c>
      <c r="C541" s="123" t="s">
        <v>19</v>
      </c>
      <c r="D541" s="7" t="s">
        <v>0</v>
      </c>
      <c r="E541" s="123" t="s">
        <v>1</v>
      </c>
      <c r="F541" s="123" t="s">
        <v>16</v>
      </c>
      <c r="G541" s="420" t="s">
        <v>27</v>
      </c>
      <c r="H541" s="421"/>
      <c r="I541" s="422"/>
      <c r="J541" s="423" t="s">
        <v>33</v>
      </c>
      <c r="K541" s="424"/>
      <c r="L541" s="424"/>
      <c r="M541" s="424"/>
      <c r="N541" s="424"/>
      <c r="O541" s="424"/>
      <c r="P541" s="424"/>
      <c r="Q541" s="424"/>
      <c r="R541" s="425"/>
    </row>
    <row r="542" spans="1:18" ht="19.5" hidden="1" customHeight="1" x14ac:dyDescent="0.2">
      <c r="A542" s="419"/>
      <c r="B542" s="419"/>
      <c r="C542" s="124" t="s">
        <v>20</v>
      </c>
      <c r="D542" s="9" t="s">
        <v>21</v>
      </c>
      <c r="E542" s="124" t="s">
        <v>2</v>
      </c>
      <c r="F542" s="124" t="s">
        <v>17</v>
      </c>
      <c r="G542" s="88" t="s">
        <v>3</v>
      </c>
      <c r="H542" s="88" t="s">
        <v>4</v>
      </c>
      <c r="I542" s="88" t="s">
        <v>5</v>
      </c>
      <c r="J542" s="88" t="s">
        <v>6</v>
      </c>
      <c r="K542" s="88" t="s">
        <v>7</v>
      </c>
      <c r="L542" s="88" t="s">
        <v>8</v>
      </c>
      <c r="M542" s="88" t="s">
        <v>9</v>
      </c>
      <c r="N542" s="88" t="s">
        <v>10</v>
      </c>
      <c r="O542" s="88" t="s">
        <v>11</v>
      </c>
      <c r="P542" s="88" t="s">
        <v>12</v>
      </c>
      <c r="Q542" s="88" t="s">
        <v>13</v>
      </c>
      <c r="R542" s="88" t="s">
        <v>14</v>
      </c>
    </row>
    <row r="543" spans="1:18" ht="27" hidden="1" customHeight="1" x14ac:dyDescent="0.3">
      <c r="A543" s="32"/>
      <c r="B543" s="40"/>
      <c r="C543" s="138"/>
      <c r="D543" s="47"/>
      <c r="E543" s="32"/>
      <c r="F543" s="48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49"/>
    </row>
    <row r="544" spans="1:18" ht="27" hidden="1" customHeight="1" x14ac:dyDescent="0.3">
      <c r="A544" s="11"/>
      <c r="B544" s="44"/>
      <c r="C544" s="69"/>
      <c r="D544" s="35"/>
      <c r="E544" s="11"/>
      <c r="F544" s="36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16"/>
    </row>
    <row r="545" spans="1:18" ht="27" hidden="1" customHeight="1" x14ac:dyDescent="0.3">
      <c r="A545" s="11"/>
      <c r="B545" s="44"/>
      <c r="C545" s="69"/>
      <c r="D545" s="35"/>
      <c r="E545" s="11"/>
      <c r="F545" s="36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16"/>
    </row>
    <row r="546" spans="1:18" ht="27" hidden="1" customHeight="1" x14ac:dyDescent="0.3">
      <c r="A546" s="11"/>
      <c r="B546" s="44"/>
      <c r="C546" s="69"/>
      <c r="D546" s="35"/>
      <c r="E546" s="11"/>
      <c r="F546" s="36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16"/>
    </row>
    <row r="547" spans="1:18" ht="27" hidden="1" customHeight="1" x14ac:dyDescent="0.3">
      <c r="A547" s="11"/>
      <c r="B547" s="44"/>
      <c r="C547" s="69"/>
      <c r="D547" s="35"/>
      <c r="E547" s="11"/>
      <c r="F547" s="36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16"/>
    </row>
    <row r="548" spans="1:18" ht="27" hidden="1" customHeight="1" x14ac:dyDescent="0.3">
      <c r="A548" s="11"/>
      <c r="B548" s="44"/>
      <c r="C548" s="69"/>
      <c r="D548" s="35"/>
      <c r="E548" s="11"/>
      <c r="F548" s="36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16"/>
    </row>
    <row r="549" spans="1:18" ht="27" hidden="1" customHeight="1" x14ac:dyDescent="0.3">
      <c r="A549" s="11"/>
      <c r="B549" s="44"/>
      <c r="C549" s="69"/>
      <c r="D549" s="35"/>
      <c r="E549" s="11"/>
      <c r="F549" s="36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16"/>
    </row>
    <row r="550" spans="1:18" ht="27" hidden="1" customHeight="1" x14ac:dyDescent="0.3">
      <c r="A550" s="11"/>
      <c r="B550" s="44"/>
      <c r="C550" s="69"/>
      <c r="D550" s="35"/>
      <c r="E550" s="11"/>
      <c r="F550" s="36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16"/>
    </row>
    <row r="551" spans="1:18" ht="27" hidden="1" customHeight="1" x14ac:dyDescent="0.3">
      <c r="A551" s="11"/>
      <c r="B551" s="44"/>
      <c r="C551" s="69"/>
      <c r="D551" s="35"/>
      <c r="E551" s="11"/>
      <c r="F551" s="36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16"/>
    </row>
    <row r="552" spans="1:18" ht="24.75" hidden="1" customHeight="1" x14ac:dyDescent="0.3">
      <c r="A552" s="11"/>
      <c r="B552" s="44"/>
      <c r="C552" s="69"/>
      <c r="D552" s="35"/>
      <c r="E552" s="11"/>
      <c r="F552" s="36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16"/>
    </row>
    <row r="553" spans="1:18" ht="21.75" hidden="1" customHeight="1" x14ac:dyDescent="0.3">
      <c r="A553" s="11"/>
      <c r="B553" s="92"/>
      <c r="C553" s="69"/>
      <c r="D553" s="35"/>
      <c r="E553" s="11"/>
      <c r="F553" s="36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16"/>
    </row>
    <row r="554" spans="1:18" ht="21.75" hidden="1" customHeight="1" x14ac:dyDescent="0.3">
      <c r="A554" s="21" t="s">
        <v>22</v>
      </c>
      <c r="B554" s="22" t="s">
        <v>233</v>
      </c>
      <c r="C554" s="23"/>
      <c r="D554" s="24"/>
      <c r="E554" s="25"/>
      <c r="F554" s="26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</row>
    <row r="555" spans="1:18" ht="21.75" hidden="1" customHeight="1" x14ac:dyDescent="0.3">
      <c r="A555" s="89"/>
      <c r="B555" s="68"/>
      <c r="C555" s="73"/>
      <c r="D555" s="90"/>
      <c r="E555" s="67"/>
      <c r="F555" s="91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</row>
    <row r="556" spans="1:18" ht="21.75" hidden="1" customHeight="1" x14ac:dyDescent="0.3">
      <c r="A556" s="89"/>
      <c r="B556" s="68"/>
      <c r="C556" s="73"/>
      <c r="D556" s="90"/>
      <c r="E556" s="67"/>
      <c r="F556" s="91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</row>
    <row r="557" spans="1:18" ht="21.75" hidden="1" customHeight="1" x14ac:dyDescent="0.3">
      <c r="A557" s="89"/>
      <c r="B557" s="68"/>
      <c r="C557" s="73"/>
      <c r="D557" s="90"/>
      <c r="E557" s="67"/>
      <c r="F557" s="91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</row>
    <row r="558" spans="1:18" ht="21.75" hidden="1" customHeight="1" x14ac:dyDescent="0.3">
      <c r="A558" s="89"/>
      <c r="B558" s="68"/>
      <c r="C558" s="73"/>
      <c r="D558" s="90"/>
      <c r="E558" s="67"/>
      <c r="F558" s="91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</row>
    <row r="559" spans="1:18" s="76" customFormat="1" ht="19.5" hidden="1" customHeight="1" x14ac:dyDescent="0.2">
      <c r="A559" s="416" t="s">
        <v>31</v>
      </c>
      <c r="B559" s="416"/>
      <c r="C559" s="416"/>
      <c r="D559" s="416"/>
      <c r="E559" s="416"/>
      <c r="F559" s="416"/>
      <c r="G559" s="416"/>
      <c r="H559" s="416"/>
      <c r="I559" s="416"/>
      <c r="J559" s="416"/>
      <c r="K559" s="416"/>
      <c r="L559" s="416"/>
      <c r="M559" s="416"/>
      <c r="N559" s="416"/>
      <c r="O559" s="416"/>
      <c r="P559" s="416"/>
      <c r="Q559" s="416"/>
      <c r="R559" s="416"/>
    </row>
    <row r="560" spans="1:18" s="76" customFormat="1" ht="19.5" hidden="1" customHeight="1" x14ac:dyDescent="0.2">
      <c r="A560" s="416" t="s">
        <v>30</v>
      </c>
      <c r="B560" s="416"/>
      <c r="C560" s="416"/>
      <c r="D560" s="416"/>
      <c r="E560" s="416"/>
      <c r="F560" s="416"/>
      <c r="G560" s="416"/>
      <c r="H560" s="416"/>
      <c r="I560" s="416"/>
      <c r="J560" s="416"/>
      <c r="K560" s="416"/>
      <c r="L560" s="416"/>
      <c r="M560" s="416"/>
      <c r="N560" s="416"/>
      <c r="O560" s="416"/>
      <c r="P560" s="416"/>
      <c r="Q560" s="416"/>
      <c r="R560" s="416"/>
    </row>
    <row r="561" spans="1:18" s="76" customFormat="1" ht="19.5" hidden="1" customHeight="1" x14ac:dyDescent="0.2">
      <c r="A561" s="416" t="s">
        <v>129</v>
      </c>
      <c r="B561" s="416"/>
      <c r="C561" s="416"/>
      <c r="D561" s="416"/>
      <c r="E561" s="416"/>
      <c r="F561" s="416"/>
      <c r="G561" s="416"/>
      <c r="H561" s="416"/>
      <c r="I561" s="416"/>
      <c r="J561" s="416"/>
      <c r="K561" s="416"/>
      <c r="L561" s="416"/>
      <c r="M561" s="416"/>
      <c r="N561" s="416"/>
      <c r="O561" s="416"/>
      <c r="P561" s="416"/>
      <c r="Q561" s="416"/>
      <c r="R561" s="416"/>
    </row>
    <row r="562" spans="1:18" s="76" customFormat="1" ht="19.5" hidden="1" customHeight="1" x14ac:dyDescent="0.2">
      <c r="A562" s="12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</row>
    <row r="563" spans="1:18" s="76" customFormat="1" ht="19.5" hidden="1" customHeight="1" x14ac:dyDescent="0.2">
      <c r="A563" s="426" t="s">
        <v>290</v>
      </c>
      <c r="B563" s="426"/>
      <c r="C563" s="426"/>
      <c r="D563" s="426"/>
      <c r="E563" s="426"/>
      <c r="F563" s="426"/>
      <c r="G563" s="426"/>
      <c r="H563" s="426"/>
      <c r="I563" s="426"/>
      <c r="J563" s="426"/>
      <c r="K563" s="426"/>
      <c r="L563" s="426"/>
      <c r="M563" s="426"/>
      <c r="N563" s="426"/>
      <c r="O563" s="426"/>
      <c r="P563" s="426"/>
      <c r="Q563" s="426"/>
      <c r="R563" s="426"/>
    </row>
    <row r="564" spans="1:18" s="76" customFormat="1" ht="19.5" hidden="1" customHeight="1" x14ac:dyDescent="0.2">
      <c r="A564" s="171" t="s">
        <v>293</v>
      </c>
      <c r="B564" s="171"/>
      <c r="C564" s="171"/>
      <c r="D564" s="171"/>
      <c r="E564" s="171"/>
      <c r="F564" s="171"/>
      <c r="G564" s="171"/>
      <c r="H564" s="171"/>
      <c r="I564" s="171"/>
      <c r="J564" s="171"/>
      <c r="K564" s="171"/>
      <c r="L564" s="171"/>
      <c r="M564" s="171"/>
      <c r="N564" s="171"/>
      <c r="O564" s="171"/>
      <c r="P564" s="171"/>
      <c r="Q564" s="171"/>
      <c r="R564" s="171"/>
    </row>
    <row r="565" spans="1:18" s="76" customFormat="1" ht="19.5" hidden="1" customHeight="1" x14ac:dyDescent="0.2">
      <c r="B565" s="282" t="s">
        <v>294</v>
      </c>
      <c r="C565" s="282"/>
      <c r="D565" s="282"/>
      <c r="E565" s="282"/>
      <c r="F565" s="282"/>
      <c r="G565" s="282"/>
      <c r="H565" s="282"/>
      <c r="I565" s="282"/>
      <c r="J565" s="282"/>
      <c r="K565" s="282"/>
      <c r="L565" s="282"/>
      <c r="M565" s="282"/>
      <c r="N565" s="282"/>
      <c r="O565" s="282"/>
      <c r="P565" s="282"/>
      <c r="Q565" s="282"/>
      <c r="R565" s="282"/>
    </row>
    <row r="566" spans="1:18" s="76" customFormat="1" ht="19.5" hidden="1" customHeight="1" x14ac:dyDescent="0.2">
      <c r="A566" s="418" t="s">
        <v>23</v>
      </c>
      <c r="B566" s="418" t="s">
        <v>18</v>
      </c>
      <c r="C566" s="123" t="s">
        <v>19</v>
      </c>
      <c r="D566" s="7" t="s">
        <v>0</v>
      </c>
      <c r="E566" s="123" t="s">
        <v>1</v>
      </c>
      <c r="F566" s="123" t="s">
        <v>16</v>
      </c>
      <c r="G566" s="420" t="s">
        <v>27</v>
      </c>
      <c r="H566" s="421"/>
      <c r="I566" s="422"/>
      <c r="J566" s="423" t="s">
        <v>33</v>
      </c>
      <c r="K566" s="424"/>
      <c r="L566" s="424"/>
      <c r="M566" s="424"/>
      <c r="N566" s="424"/>
      <c r="O566" s="424"/>
      <c r="P566" s="424"/>
      <c r="Q566" s="424"/>
      <c r="R566" s="425"/>
    </row>
    <row r="567" spans="1:18" s="76" customFormat="1" ht="19.5" hidden="1" customHeight="1" x14ac:dyDescent="0.2">
      <c r="A567" s="419"/>
      <c r="B567" s="419"/>
      <c r="C567" s="124" t="s">
        <v>20</v>
      </c>
      <c r="D567" s="9" t="s">
        <v>21</v>
      </c>
      <c r="E567" s="124" t="s">
        <v>2</v>
      </c>
      <c r="F567" s="124" t="s">
        <v>17</v>
      </c>
      <c r="G567" s="88" t="s">
        <v>3</v>
      </c>
      <c r="H567" s="88" t="s">
        <v>4</v>
      </c>
      <c r="I567" s="88" t="s">
        <v>5</v>
      </c>
      <c r="J567" s="88" t="s">
        <v>6</v>
      </c>
      <c r="K567" s="88" t="s">
        <v>7</v>
      </c>
      <c r="L567" s="88" t="s">
        <v>8</v>
      </c>
      <c r="M567" s="88" t="s">
        <v>9</v>
      </c>
      <c r="N567" s="88" t="s">
        <v>10</v>
      </c>
      <c r="O567" s="88" t="s">
        <v>11</v>
      </c>
      <c r="P567" s="88" t="s">
        <v>12</v>
      </c>
      <c r="Q567" s="88" t="s">
        <v>13</v>
      </c>
      <c r="R567" s="88" t="s">
        <v>14</v>
      </c>
    </row>
    <row r="568" spans="1:18" s="76" customFormat="1" ht="19.5" hidden="1" customHeight="1" x14ac:dyDescent="0.3">
      <c r="A568" s="32">
        <v>1</v>
      </c>
      <c r="B568" s="321" t="s">
        <v>312</v>
      </c>
      <c r="C568" s="323" t="s">
        <v>295</v>
      </c>
      <c r="D568" s="47">
        <v>500000</v>
      </c>
      <c r="E568" s="32" t="s">
        <v>81</v>
      </c>
      <c r="F568" s="48" t="s">
        <v>44</v>
      </c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49"/>
    </row>
    <row r="569" spans="1:18" s="76" customFormat="1" ht="19.5" hidden="1" customHeight="1" x14ac:dyDescent="0.3">
      <c r="A569" s="11"/>
      <c r="B569" s="126" t="s">
        <v>108</v>
      </c>
      <c r="C569" s="324" t="s">
        <v>296</v>
      </c>
      <c r="D569" s="35"/>
      <c r="E569" s="11" t="s">
        <v>170</v>
      </c>
      <c r="F569" s="36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16"/>
    </row>
    <row r="570" spans="1:18" s="76" customFormat="1" ht="19.5" hidden="1" customHeight="1" x14ac:dyDescent="0.3">
      <c r="A570" s="11"/>
      <c r="B570" s="322"/>
      <c r="C570" s="69" t="s">
        <v>297</v>
      </c>
      <c r="D570" s="35"/>
      <c r="E570" s="11"/>
      <c r="F570" s="36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16"/>
    </row>
    <row r="571" spans="1:18" s="76" customFormat="1" ht="19.5" hidden="1" customHeight="1" x14ac:dyDescent="0.3">
      <c r="A571" s="51"/>
      <c r="B571" s="274"/>
      <c r="C571" s="113"/>
      <c r="D571" s="53"/>
      <c r="E571" s="51"/>
      <c r="F571" s="54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45"/>
    </row>
    <row r="572" spans="1:18" s="76" customFormat="1" ht="19.5" hidden="1" customHeight="1" x14ac:dyDescent="0.3">
      <c r="A572" s="61">
        <v>2</v>
      </c>
      <c r="B572" s="319" t="s">
        <v>298</v>
      </c>
      <c r="C572" s="319" t="s">
        <v>299</v>
      </c>
      <c r="D572" s="62">
        <v>250000</v>
      </c>
      <c r="E572" s="61" t="s">
        <v>81</v>
      </c>
      <c r="F572" s="63" t="s">
        <v>44</v>
      </c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42"/>
    </row>
    <row r="573" spans="1:18" s="76" customFormat="1" ht="19.5" hidden="1" customHeight="1" x14ac:dyDescent="0.3">
      <c r="A573" s="11"/>
      <c r="B573" s="92" t="s">
        <v>300</v>
      </c>
      <c r="C573" s="318" t="s">
        <v>301</v>
      </c>
      <c r="D573" s="35"/>
      <c r="E573" s="11" t="s">
        <v>170</v>
      </c>
      <c r="F573" s="36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16"/>
    </row>
    <row r="574" spans="1:18" s="76" customFormat="1" ht="19.5" hidden="1" customHeight="1" x14ac:dyDescent="0.3">
      <c r="A574" s="11"/>
      <c r="B574" s="92"/>
      <c r="C574" s="318" t="s">
        <v>302</v>
      </c>
      <c r="D574" s="35"/>
      <c r="E574" s="11"/>
      <c r="F574" s="36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16"/>
    </row>
    <row r="575" spans="1:18" s="76" customFormat="1" ht="19.5" hidden="1" customHeight="1" x14ac:dyDescent="0.3">
      <c r="A575" s="51"/>
      <c r="B575" s="52"/>
      <c r="C575" s="113"/>
      <c r="D575" s="53"/>
      <c r="E575" s="51"/>
      <c r="F575" s="54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45"/>
    </row>
    <row r="576" spans="1:18" s="76" customFormat="1" ht="19.5" hidden="1" customHeight="1" x14ac:dyDescent="0.3">
      <c r="A576" s="11"/>
      <c r="B576" s="50"/>
      <c r="C576" s="69"/>
      <c r="D576" s="35"/>
      <c r="E576" s="11"/>
      <c r="F576" s="36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16"/>
    </row>
    <row r="577" spans="1:18" s="76" customFormat="1" ht="19.5" hidden="1" customHeight="1" x14ac:dyDescent="0.3">
      <c r="A577" s="11"/>
      <c r="B577" s="50"/>
      <c r="C577" s="69"/>
      <c r="D577" s="35"/>
      <c r="E577" s="11"/>
      <c r="F577" s="36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16"/>
    </row>
    <row r="578" spans="1:18" s="76" customFormat="1" ht="19.5" hidden="1" customHeight="1" x14ac:dyDescent="0.3">
      <c r="A578" s="11"/>
      <c r="B578" s="50"/>
      <c r="C578" s="69"/>
      <c r="D578" s="35"/>
      <c r="E578" s="11"/>
      <c r="F578" s="36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16"/>
    </row>
    <row r="579" spans="1:18" s="76" customFormat="1" ht="19.5" hidden="1" customHeight="1" x14ac:dyDescent="0.3">
      <c r="A579" s="11"/>
      <c r="B579" s="50"/>
      <c r="C579" s="69"/>
      <c r="D579" s="35"/>
      <c r="E579" s="11"/>
      <c r="F579" s="36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16"/>
    </row>
    <row r="580" spans="1:18" s="76" customFormat="1" ht="19.5" hidden="1" customHeight="1" x14ac:dyDescent="0.3">
      <c r="A580" s="11"/>
      <c r="B580" s="50"/>
      <c r="C580" s="69"/>
      <c r="D580" s="35"/>
      <c r="E580" s="11"/>
      <c r="F580" s="36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16"/>
    </row>
    <row r="581" spans="1:18" s="76" customFormat="1" ht="19.5" hidden="1" customHeight="1" x14ac:dyDescent="0.3">
      <c r="A581" s="11"/>
      <c r="B581" s="50"/>
      <c r="C581" s="69"/>
      <c r="D581" s="35"/>
      <c r="E581" s="11"/>
      <c r="F581" s="36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16"/>
    </row>
    <row r="582" spans="1:18" s="76" customFormat="1" ht="19.5" hidden="1" customHeight="1" x14ac:dyDescent="0.3">
      <c r="A582" s="11"/>
      <c r="B582" s="92"/>
      <c r="C582" s="69"/>
      <c r="D582" s="35"/>
      <c r="E582" s="11"/>
      <c r="F582" s="36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16"/>
    </row>
    <row r="583" spans="1:18" s="76" customFormat="1" ht="19.5" hidden="1" customHeight="1" x14ac:dyDescent="0.3">
      <c r="A583" s="21" t="s">
        <v>22</v>
      </c>
      <c r="B583" s="22" t="s">
        <v>35</v>
      </c>
      <c r="C583" s="23"/>
      <c r="D583" s="24">
        <f>+D568+D572</f>
        <v>750000</v>
      </c>
      <c r="E583" s="25"/>
      <c r="F583" s="26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</row>
    <row r="584" spans="1:18" s="76" customFormat="1" ht="19.5" hidden="1" customHeight="1" x14ac:dyDescent="0.3">
      <c r="A584" s="89"/>
      <c r="B584" s="68"/>
      <c r="C584" s="73"/>
      <c r="D584" s="90"/>
      <c r="E584" s="67"/>
      <c r="F584" s="91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</row>
    <row r="585" spans="1:18" s="76" customFormat="1" ht="19.5" hidden="1" customHeight="1" x14ac:dyDescent="0.3">
      <c r="A585" s="89"/>
      <c r="B585" s="68"/>
      <c r="C585" s="73"/>
      <c r="D585" s="90"/>
      <c r="E585" s="67"/>
      <c r="F585" s="91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</row>
    <row r="586" spans="1:18" s="76" customFormat="1" ht="19.5" hidden="1" customHeight="1" x14ac:dyDescent="0.3">
      <c r="A586" s="89"/>
      <c r="B586" s="68"/>
      <c r="C586" s="73"/>
      <c r="D586" s="90"/>
      <c r="E586" s="67"/>
      <c r="F586" s="91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</row>
    <row r="587" spans="1:18" s="76" customFormat="1" ht="19.5" hidden="1" customHeight="1" x14ac:dyDescent="0.3">
      <c r="A587" s="89"/>
      <c r="B587" s="68"/>
      <c r="C587" s="73"/>
      <c r="D587" s="90"/>
      <c r="E587" s="67"/>
      <c r="F587" s="91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</row>
    <row r="588" spans="1:18" s="76" customFormat="1" ht="19.5" hidden="1" customHeight="1" x14ac:dyDescent="0.3">
      <c r="A588" s="89"/>
      <c r="B588" s="68"/>
      <c r="C588" s="73"/>
      <c r="D588" s="90"/>
      <c r="E588" s="67"/>
      <c r="F588" s="91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</row>
    <row r="589" spans="1:18" s="76" customFormat="1" ht="19.5" hidden="1" customHeight="1" x14ac:dyDescent="0.2">
      <c r="A589" s="416" t="s">
        <v>31</v>
      </c>
      <c r="B589" s="416"/>
      <c r="C589" s="416"/>
      <c r="D589" s="416"/>
      <c r="E589" s="416"/>
      <c r="F589" s="416"/>
      <c r="G589" s="416"/>
      <c r="H589" s="416"/>
      <c r="I589" s="416"/>
      <c r="J589" s="416"/>
      <c r="K589" s="416"/>
      <c r="L589" s="416"/>
      <c r="M589" s="416"/>
      <c r="N589" s="416"/>
      <c r="O589" s="416"/>
      <c r="P589" s="416"/>
      <c r="Q589" s="416"/>
      <c r="R589" s="416"/>
    </row>
    <row r="590" spans="1:18" s="76" customFormat="1" ht="19.5" hidden="1" customHeight="1" x14ac:dyDescent="0.2">
      <c r="A590" s="416" t="s">
        <v>30</v>
      </c>
      <c r="B590" s="416"/>
      <c r="C590" s="416"/>
      <c r="D590" s="416"/>
      <c r="E590" s="416"/>
      <c r="F590" s="416"/>
      <c r="G590" s="416"/>
      <c r="H590" s="416"/>
      <c r="I590" s="416"/>
      <c r="J590" s="416"/>
      <c r="K590" s="416"/>
      <c r="L590" s="416"/>
      <c r="M590" s="416"/>
      <c r="N590" s="416"/>
      <c r="O590" s="416"/>
      <c r="P590" s="416"/>
      <c r="Q590" s="416"/>
      <c r="R590" s="416"/>
    </row>
    <row r="591" spans="1:18" s="76" customFormat="1" ht="19.5" hidden="1" customHeight="1" x14ac:dyDescent="0.2">
      <c r="A591" s="416" t="s">
        <v>129</v>
      </c>
      <c r="B591" s="416"/>
      <c r="C591" s="416"/>
      <c r="D591" s="416"/>
      <c r="E591" s="416"/>
      <c r="F591" s="416"/>
      <c r="G591" s="416"/>
      <c r="H591" s="416"/>
      <c r="I591" s="416"/>
      <c r="J591" s="416"/>
      <c r="K591" s="416"/>
      <c r="L591" s="416"/>
      <c r="M591" s="416"/>
      <c r="N591" s="416"/>
      <c r="O591" s="416"/>
      <c r="P591" s="416"/>
      <c r="Q591" s="416"/>
      <c r="R591" s="416"/>
    </row>
    <row r="592" spans="1:18" s="76" customFormat="1" ht="19.5" hidden="1" customHeight="1" x14ac:dyDescent="0.2">
      <c r="A592" s="168"/>
      <c r="B592" s="168"/>
      <c r="C592" s="168"/>
      <c r="D592" s="168"/>
      <c r="E592" s="168"/>
      <c r="F592" s="168"/>
      <c r="G592" s="168"/>
      <c r="H592" s="168"/>
      <c r="I592" s="168"/>
      <c r="J592" s="168"/>
      <c r="K592" s="168"/>
      <c r="L592" s="168"/>
      <c r="M592" s="168"/>
      <c r="N592" s="168"/>
      <c r="O592" s="168"/>
      <c r="P592" s="168"/>
      <c r="Q592" s="168"/>
      <c r="R592" s="168"/>
    </row>
    <row r="593" spans="1:18" s="76" customFormat="1" ht="19.5" hidden="1" customHeight="1" x14ac:dyDescent="0.2">
      <c r="A593" s="426" t="s">
        <v>290</v>
      </c>
      <c r="B593" s="426"/>
      <c r="C593" s="426"/>
      <c r="D593" s="426"/>
      <c r="E593" s="426"/>
      <c r="F593" s="426"/>
      <c r="G593" s="426"/>
      <c r="H593" s="426"/>
      <c r="I593" s="426"/>
      <c r="J593" s="426"/>
      <c r="K593" s="426"/>
      <c r="L593" s="426"/>
      <c r="M593" s="426"/>
      <c r="N593" s="426"/>
      <c r="O593" s="426"/>
      <c r="P593" s="426"/>
      <c r="Q593" s="426"/>
      <c r="R593" s="426"/>
    </row>
    <row r="594" spans="1:18" s="76" customFormat="1" ht="19.5" hidden="1" customHeight="1" x14ac:dyDescent="0.2">
      <c r="A594" s="171" t="s">
        <v>303</v>
      </c>
      <c r="B594" s="171"/>
      <c r="C594" s="171"/>
      <c r="D594" s="171"/>
      <c r="E594" s="171"/>
      <c r="F594" s="171"/>
      <c r="G594" s="171"/>
      <c r="H594" s="171"/>
      <c r="I594" s="171"/>
      <c r="J594" s="171"/>
      <c r="K594" s="171"/>
      <c r="L594" s="171"/>
      <c r="M594" s="171"/>
      <c r="N594" s="171"/>
      <c r="O594" s="171"/>
      <c r="P594" s="171"/>
      <c r="Q594" s="171"/>
      <c r="R594" s="171"/>
    </row>
    <row r="595" spans="1:18" s="76" customFormat="1" ht="19.5" hidden="1" customHeight="1" x14ac:dyDescent="0.2">
      <c r="B595" s="282" t="s">
        <v>304</v>
      </c>
      <c r="C595" s="282"/>
      <c r="D595" s="282"/>
      <c r="E595" s="282"/>
      <c r="F595" s="282"/>
      <c r="G595" s="282"/>
      <c r="H595" s="282"/>
      <c r="I595" s="282"/>
      <c r="J595" s="282"/>
      <c r="K595" s="282"/>
      <c r="L595" s="282"/>
      <c r="M595" s="282"/>
      <c r="N595" s="282"/>
      <c r="O595" s="282"/>
      <c r="P595" s="282"/>
      <c r="Q595" s="282"/>
      <c r="R595" s="282"/>
    </row>
    <row r="596" spans="1:18" s="76" customFormat="1" ht="19.5" hidden="1" customHeight="1" x14ac:dyDescent="0.2">
      <c r="A596" s="418" t="s">
        <v>23</v>
      </c>
      <c r="B596" s="418" t="s">
        <v>18</v>
      </c>
      <c r="C596" s="169" t="s">
        <v>19</v>
      </c>
      <c r="D596" s="7" t="s">
        <v>0</v>
      </c>
      <c r="E596" s="169" t="s">
        <v>1</v>
      </c>
      <c r="F596" s="169" t="s">
        <v>16</v>
      </c>
      <c r="G596" s="420" t="s">
        <v>27</v>
      </c>
      <c r="H596" s="421"/>
      <c r="I596" s="422"/>
      <c r="J596" s="423" t="s">
        <v>33</v>
      </c>
      <c r="K596" s="424"/>
      <c r="L596" s="424"/>
      <c r="M596" s="424"/>
      <c r="N596" s="424"/>
      <c r="O596" s="424"/>
      <c r="P596" s="424"/>
      <c r="Q596" s="424"/>
      <c r="R596" s="425"/>
    </row>
    <row r="597" spans="1:18" s="76" customFormat="1" ht="19.5" hidden="1" customHeight="1" x14ac:dyDescent="0.2">
      <c r="A597" s="419"/>
      <c r="B597" s="419"/>
      <c r="C597" s="170" t="s">
        <v>20</v>
      </c>
      <c r="D597" s="9" t="s">
        <v>21</v>
      </c>
      <c r="E597" s="170" t="s">
        <v>2</v>
      </c>
      <c r="F597" s="170" t="s">
        <v>17</v>
      </c>
      <c r="G597" s="88" t="s">
        <v>3</v>
      </c>
      <c r="H597" s="88" t="s">
        <v>4</v>
      </c>
      <c r="I597" s="88" t="s">
        <v>5</v>
      </c>
      <c r="J597" s="88" t="s">
        <v>6</v>
      </c>
      <c r="K597" s="88" t="s">
        <v>7</v>
      </c>
      <c r="L597" s="88" t="s">
        <v>8</v>
      </c>
      <c r="M597" s="88" t="s">
        <v>9</v>
      </c>
      <c r="N597" s="88" t="s">
        <v>10</v>
      </c>
      <c r="O597" s="88" t="s">
        <v>11</v>
      </c>
      <c r="P597" s="88" t="s">
        <v>12</v>
      </c>
      <c r="Q597" s="88" t="s">
        <v>13</v>
      </c>
      <c r="R597" s="88" t="s">
        <v>14</v>
      </c>
    </row>
    <row r="598" spans="1:18" s="76" customFormat="1" ht="19.5" hidden="1" customHeight="1" x14ac:dyDescent="0.3">
      <c r="A598" s="32">
        <v>1</v>
      </c>
      <c r="B598" s="184" t="s">
        <v>307</v>
      </c>
      <c r="C598" s="138" t="s">
        <v>82</v>
      </c>
      <c r="D598" s="47">
        <v>100000</v>
      </c>
      <c r="E598" s="32" t="s">
        <v>81</v>
      </c>
      <c r="F598" s="48" t="s">
        <v>44</v>
      </c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49"/>
    </row>
    <row r="599" spans="1:18" s="76" customFormat="1" ht="19.5" hidden="1" customHeight="1" x14ac:dyDescent="0.3">
      <c r="A599" s="11"/>
      <c r="B599" s="197" t="s">
        <v>306</v>
      </c>
      <c r="C599" s="69" t="s">
        <v>305</v>
      </c>
      <c r="D599" s="35"/>
      <c r="E599" s="11" t="s">
        <v>170</v>
      </c>
      <c r="F599" s="36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16"/>
    </row>
    <row r="600" spans="1:18" s="76" customFormat="1" ht="19.5" hidden="1" customHeight="1" x14ac:dyDescent="0.3">
      <c r="A600" s="11"/>
      <c r="B600" s="322"/>
      <c r="C600" s="69"/>
      <c r="D600" s="35"/>
      <c r="E600" s="11"/>
      <c r="F600" s="36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16"/>
    </row>
    <row r="601" spans="1:18" s="76" customFormat="1" ht="19.5" hidden="1" customHeight="1" x14ac:dyDescent="0.3">
      <c r="A601" s="11"/>
      <c r="B601" s="320"/>
      <c r="C601" s="69"/>
      <c r="D601" s="35"/>
      <c r="E601" s="11"/>
      <c r="F601" s="36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16"/>
    </row>
    <row r="602" spans="1:18" s="76" customFormat="1" ht="19.5" hidden="1" customHeight="1" x14ac:dyDescent="0.3">
      <c r="A602" s="11"/>
      <c r="B602" s="272"/>
      <c r="C602" s="272"/>
      <c r="D602" s="35"/>
      <c r="E602" s="11"/>
      <c r="F602" s="36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16"/>
    </row>
    <row r="603" spans="1:18" s="76" customFormat="1" ht="19.5" hidden="1" customHeight="1" x14ac:dyDescent="0.3">
      <c r="A603" s="11"/>
      <c r="B603" s="92"/>
      <c r="C603" s="318"/>
      <c r="D603" s="35"/>
      <c r="E603" s="11"/>
      <c r="F603" s="36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16"/>
    </row>
    <row r="604" spans="1:18" s="76" customFormat="1" ht="19.5" hidden="1" customHeight="1" x14ac:dyDescent="0.3">
      <c r="A604" s="11"/>
      <c r="B604" s="92"/>
      <c r="C604" s="318"/>
      <c r="D604" s="35"/>
      <c r="E604" s="11"/>
      <c r="F604" s="36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16"/>
    </row>
    <row r="605" spans="1:18" s="76" customFormat="1" ht="19.5" hidden="1" customHeight="1" x14ac:dyDescent="0.3">
      <c r="A605" s="11"/>
      <c r="B605" s="50"/>
      <c r="C605" s="69"/>
      <c r="D605" s="35"/>
      <c r="E605" s="11"/>
      <c r="F605" s="36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16"/>
    </row>
    <row r="606" spans="1:18" s="76" customFormat="1" ht="19.5" hidden="1" customHeight="1" x14ac:dyDescent="0.3">
      <c r="A606" s="11"/>
      <c r="B606" s="50"/>
      <c r="C606" s="69"/>
      <c r="D606" s="35"/>
      <c r="E606" s="11"/>
      <c r="F606" s="36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16"/>
    </row>
    <row r="607" spans="1:18" s="76" customFormat="1" ht="19.5" hidden="1" customHeight="1" x14ac:dyDescent="0.3">
      <c r="A607" s="11"/>
      <c r="B607" s="50"/>
      <c r="C607" s="69"/>
      <c r="D607" s="35"/>
      <c r="E607" s="11"/>
      <c r="F607" s="36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16"/>
    </row>
    <row r="608" spans="1:18" s="76" customFormat="1" ht="19.5" hidden="1" customHeight="1" x14ac:dyDescent="0.3">
      <c r="A608" s="11"/>
      <c r="B608" s="50"/>
      <c r="C608" s="69"/>
      <c r="D608" s="35"/>
      <c r="E608" s="11"/>
      <c r="F608" s="36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16"/>
    </row>
    <row r="609" spans="1:18" s="76" customFormat="1" ht="19.5" hidden="1" customHeight="1" x14ac:dyDescent="0.3">
      <c r="A609" s="11"/>
      <c r="B609" s="50"/>
      <c r="C609" s="69"/>
      <c r="D609" s="35"/>
      <c r="E609" s="11"/>
      <c r="F609" s="36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16"/>
    </row>
    <row r="610" spans="1:18" s="76" customFormat="1" ht="19.5" hidden="1" customHeight="1" x14ac:dyDescent="0.3">
      <c r="A610" s="11"/>
      <c r="B610" s="50"/>
      <c r="C610" s="69"/>
      <c r="D610" s="35"/>
      <c r="E610" s="11"/>
      <c r="F610" s="36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16"/>
    </row>
    <row r="611" spans="1:18" s="76" customFormat="1" ht="19.5" hidden="1" customHeight="1" x14ac:dyDescent="0.3">
      <c r="A611" s="11"/>
      <c r="B611" s="50"/>
      <c r="C611" s="69"/>
      <c r="D611" s="35"/>
      <c r="E611" s="11"/>
      <c r="F611" s="36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16"/>
    </row>
    <row r="612" spans="1:18" s="76" customFormat="1" ht="19.5" hidden="1" customHeight="1" x14ac:dyDescent="0.3">
      <c r="A612" s="11"/>
      <c r="B612" s="92"/>
      <c r="C612" s="69"/>
      <c r="D612" s="35"/>
      <c r="E612" s="11"/>
      <c r="F612" s="36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16"/>
    </row>
    <row r="613" spans="1:18" s="76" customFormat="1" ht="19.5" hidden="1" customHeight="1" x14ac:dyDescent="0.3">
      <c r="A613" s="21" t="s">
        <v>22</v>
      </c>
      <c r="B613" s="22" t="s">
        <v>26</v>
      </c>
      <c r="C613" s="23"/>
      <c r="D613" s="24">
        <f>+D598+D602</f>
        <v>100000</v>
      </c>
      <c r="E613" s="25"/>
      <c r="F613" s="26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</row>
    <row r="614" spans="1:18" s="76" customFormat="1" ht="19.5" hidden="1" customHeight="1" x14ac:dyDescent="0.3">
      <c r="A614" s="89"/>
      <c r="B614" s="68"/>
      <c r="C614" s="73"/>
      <c r="D614" s="90"/>
      <c r="E614" s="67"/>
      <c r="F614" s="91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</row>
    <row r="615" spans="1:18" s="76" customFormat="1" ht="19.5" hidden="1" customHeight="1" x14ac:dyDescent="0.3">
      <c r="A615" s="89"/>
      <c r="B615" s="68"/>
      <c r="C615" s="73"/>
      <c r="D615" s="90"/>
      <c r="E615" s="67"/>
      <c r="F615" s="91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</row>
    <row r="616" spans="1:18" s="76" customFormat="1" ht="19.5" hidden="1" customHeight="1" x14ac:dyDescent="0.3">
      <c r="A616" s="89"/>
      <c r="B616" s="68"/>
      <c r="C616" s="73"/>
      <c r="D616" s="90"/>
      <c r="E616" s="67"/>
      <c r="F616" s="91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</row>
    <row r="617" spans="1:18" s="76" customFormat="1" ht="19.5" hidden="1" customHeight="1" x14ac:dyDescent="0.3">
      <c r="A617" s="89"/>
      <c r="B617" s="68"/>
      <c r="C617" s="73"/>
      <c r="D617" s="90"/>
      <c r="E617" s="67"/>
      <c r="F617" s="91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</row>
    <row r="618" spans="1:18" s="76" customFormat="1" ht="19.5" hidden="1" customHeight="1" x14ac:dyDescent="0.3">
      <c r="A618" s="89"/>
      <c r="B618" s="68"/>
      <c r="C618" s="73"/>
      <c r="D618" s="90"/>
      <c r="E618" s="67"/>
      <c r="F618" s="91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</row>
    <row r="619" spans="1:18" s="76" customFormat="1" ht="19.5" hidden="1" customHeight="1" x14ac:dyDescent="0.2">
      <c r="A619" s="416" t="s">
        <v>31</v>
      </c>
      <c r="B619" s="416"/>
      <c r="C619" s="416"/>
      <c r="D619" s="416"/>
      <c r="E619" s="416"/>
      <c r="F619" s="416"/>
      <c r="G619" s="416"/>
      <c r="H619" s="416"/>
      <c r="I619" s="416"/>
      <c r="J619" s="416"/>
      <c r="K619" s="416"/>
      <c r="L619" s="416"/>
      <c r="M619" s="416"/>
      <c r="N619" s="416"/>
      <c r="O619" s="416"/>
      <c r="P619" s="416"/>
      <c r="Q619" s="416"/>
      <c r="R619" s="416"/>
    </row>
    <row r="620" spans="1:18" s="76" customFormat="1" ht="19.5" hidden="1" customHeight="1" x14ac:dyDescent="0.2">
      <c r="A620" s="416" t="s">
        <v>30</v>
      </c>
      <c r="B620" s="416"/>
      <c r="C620" s="416"/>
      <c r="D620" s="416"/>
      <c r="E620" s="416"/>
      <c r="F620" s="416"/>
      <c r="G620" s="416"/>
      <c r="H620" s="416"/>
      <c r="I620" s="416"/>
      <c r="J620" s="416"/>
      <c r="K620" s="416"/>
      <c r="L620" s="416"/>
      <c r="M620" s="416"/>
      <c r="N620" s="416"/>
      <c r="O620" s="416"/>
      <c r="P620" s="416"/>
      <c r="Q620" s="416"/>
      <c r="R620" s="416"/>
    </row>
    <row r="621" spans="1:18" s="76" customFormat="1" ht="19.5" hidden="1" customHeight="1" x14ac:dyDescent="0.2">
      <c r="A621" s="416" t="s">
        <v>129</v>
      </c>
      <c r="B621" s="416"/>
      <c r="C621" s="416"/>
      <c r="D621" s="416"/>
      <c r="E621" s="416"/>
      <c r="F621" s="416"/>
      <c r="G621" s="416"/>
      <c r="H621" s="416"/>
      <c r="I621" s="416"/>
      <c r="J621" s="416"/>
      <c r="K621" s="416"/>
      <c r="L621" s="416"/>
      <c r="M621" s="416"/>
      <c r="N621" s="416"/>
      <c r="O621" s="416"/>
      <c r="P621" s="416"/>
      <c r="Q621" s="416"/>
      <c r="R621" s="416"/>
    </row>
    <row r="622" spans="1:18" s="76" customFormat="1" ht="19.5" hidden="1" customHeight="1" x14ac:dyDescent="0.2">
      <c r="A622" s="168"/>
      <c r="B622" s="168"/>
      <c r="C622" s="168"/>
      <c r="D622" s="168"/>
      <c r="E622" s="168"/>
      <c r="F622" s="168"/>
      <c r="G622" s="168"/>
      <c r="H622" s="168"/>
      <c r="I622" s="168"/>
      <c r="J622" s="168"/>
      <c r="K622" s="168"/>
      <c r="L622" s="168"/>
      <c r="M622" s="168"/>
      <c r="N622" s="168"/>
      <c r="O622" s="168"/>
      <c r="P622" s="168"/>
      <c r="Q622" s="168"/>
      <c r="R622" s="168"/>
    </row>
    <row r="623" spans="1:18" s="76" customFormat="1" ht="19.5" hidden="1" customHeight="1" x14ac:dyDescent="0.2">
      <c r="A623" s="426" t="s">
        <v>310</v>
      </c>
      <c r="B623" s="426"/>
      <c r="C623" s="426"/>
      <c r="D623" s="426"/>
      <c r="E623" s="426"/>
      <c r="F623" s="426"/>
      <c r="G623" s="426"/>
      <c r="H623" s="426"/>
      <c r="I623" s="426"/>
      <c r="J623" s="426"/>
      <c r="K623" s="426"/>
      <c r="L623" s="426"/>
      <c r="M623" s="426"/>
      <c r="N623" s="426"/>
      <c r="O623" s="426"/>
      <c r="P623" s="426"/>
      <c r="Q623" s="426"/>
      <c r="R623" s="426"/>
    </row>
    <row r="624" spans="1:18" s="76" customFormat="1" ht="19.5" hidden="1" customHeight="1" x14ac:dyDescent="0.2">
      <c r="A624" s="171" t="s">
        <v>308</v>
      </c>
      <c r="B624" s="171"/>
      <c r="C624" s="171"/>
      <c r="D624" s="171"/>
      <c r="E624" s="171"/>
      <c r="F624" s="171"/>
      <c r="G624" s="171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  <c r="R624" s="171"/>
    </row>
    <row r="625" spans="1:18" s="76" customFormat="1" ht="19.5" hidden="1" customHeight="1" x14ac:dyDescent="0.2">
      <c r="B625" s="282" t="s">
        <v>309</v>
      </c>
      <c r="C625" s="282"/>
      <c r="D625" s="282"/>
      <c r="E625" s="282"/>
      <c r="F625" s="282"/>
      <c r="G625" s="282"/>
      <c r="H625" s="282"/>
      <c r="I625" s="282"/>
      <c r="J625" s="282"/>
      <c r="K625" s="282"/>
      <c r="L625" s="282"/>
      <c r="M625" s="282"/>
      <c r="N625" s="282"/>
      <c r="O625" s="282"/>
      <c r="P625" s="282"/>
      <c r="Q625" s="282"/>
      <c r="R625" s="282"/>
    </row>
    <row r="626" spans="1:18" s="76" customFormat="1" ht="19.5" hidden="1" customHeight="1" x14ac:dyDescent="0.2">
      <c r="A626" s="418" t="s">
        <v>23</v>
      </c>
      <c r="B626" s="418" t="s">
        <v>18</v>
      </c>
      <c r="C626" s="169" t="s">
        <v>19</v>
      </c>
      <c r="D626" s="7" t="s">
        <v>0</v>
      </c>
      <c r="E626" s="169" t="s">
        <v>1</v>
      </c>
      <c r="F626" s="169" t="s">
        <v>16</v>
      </c>
      <c r="G626" s="420" t="s">
        <v>27</v>
      </c>
      <c r="H626" s="421"/>
      <c r="I626" s="422"/>
      <c r="J626" s="423" t="s">
        <v>33</v>
      </c>
      <c r="K626" s="424"/>
      <c r="L626" s="424"/>
      <c r="M626" s="424"/>
      <c r="N626" s="424"/>
      <c r="O626" s="424"/>
      <c r="P626" s="424"/>
      <c r="Q626" s="424"/>
      <c r="R626" s="425"/>
    </row>
    <row r="627" spans="1:18" s="76" customFormat="1" ht="19.5" hidden="1" customHeight="1" x14ac:dyDescent="0.2">
      <c r="A627" s="419"/>
      <c r="B627" s="419"/>
      <c r="C627" s="170" t="s">
        <v>20</v>
      </c>
      <c r="D627" s="9" t="s">
        <v>21</v>
      </c>
      <c r="E627" s="170" t="s">
        <v>2</v>
      </c>
      <c r="F627" s="170" t="s">
        <v>17</v>
      </c>
      <c r="G627" s="88" t="s">
        <v>3</v>
      </c>
      <c r="H627" s="88" t="s">
        <v>4</v>
      </c>
      <c r="I627" s="88" t="s">
        <v>5</v>
      </c>
      <c r="J627" s="88" t="s">
        <v>6</v>
      </c>
      <c r="K627" s="88" t="s">
        <v>7</v>
      </c>
      <c r="L627" s="88" t="s">
        <v>8</v>
      </c>
      <c r="M627" s="88" t="s">
        <v>9</v>
      </c>
      <c r="N627" s="88" t="s">
        <v>10</v>
      </c>
      <c r="O627" s="88" t="s">
        <v>11</v>
      </c>
      <c r="P627" s="88" t="s">
        <v>12</v>
      </c>
      <c r="Q627" s="88" t="s">
        <v>13</v>
      </c>
      <c r="R627" s="88" t="s">
        <v>14</v>
      </c>
    </row>
    <row r="628" spans="1:18" s="76" customFormat="1" ht="19.5" hidden="1" customHeight="1" x14ac:dyDescent="0.3">
      <c r="A628" s="32"/>
      <c r="B628" s="184"/>
      <c r="C628" s="138"/>
      <c r="D628" s="47"/>
      <c r="E628" s="32" t="s">
        <v>81</v>
      </c>
      <c r="F628" s="48" t="s">
        <v>44</v>
      </c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49"/>
    </row>
    <row r="629" spans="1:18" s="76" customFormat="1" ht="19.5" hidden="1" customHeight="1" x14ac:dyDescent="0.3">
      <c r="A629" s="11"/>
      <c r="B629" s="197"/>
      <c r="C629" s="69"/>
      <c r="D629" s="35"/>
      <c r="E629" s="11" t="s">
        <v>170</v>
      </c>
      <c r="F629" s="36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16"/>
    </row>
    <row r="630" spans="1:18" s="76" customFormat="1" ht="19.5" hidden="1" customHeight="1" x14ac:dyDescent="0.3">
      <c r="A630" s="11"/>
      <c r="B630" s="322"/>
      <c r="C630" s="69"/>
      <c r="D630" s="35"/>
      <c r="E630" s="11"/>
      <c r="F630" s="36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16"/>
    </row>
    <row r="631" spans="1:18" s="76" customFormat="1" ht="19.5" hidden="1" customHeight="1" x14ac:dyDescent="0.3">
      <c r="A631" s="11"/>
      <c r="B631" s="320"/>
      <c r="C631" s="69"/>
      <c r="D631" s="35"/>
      <c r="E631" s="11"/>
      <c r="F631" s="36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16"/>
    </row>
    <row r="632" spans="1:18" s="76" customFormat="1" ht="19.5" hidden="1" customHeight="1" x14ac:dyDescent="0.3">
      <c r="A632" s="11"/>
      <c r="B632" s="272"/>
      <c r="C632" s="272"/>
      <c r="D632" s="35"/>
      <c r="E632" s="11"/>
      <c r="F632" s="36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16"/>
    </row>
    <row r="633" spans="1:18" s="76" customFormat="1" ht="19.5" hidden="1" customHeight="1" x14ac:dyDescent="0.3">
      <c r="A633" s="11"/>
      <c r="B633" s="92"/>
      <c r="C633" s="318"/>
      <c r="D633" s="35"/>
      <c r="E633" s="11"/>
      <c r="F633" s="36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16"/>
    </row>
    <row r="634" spans="1:18" s="76" customFormat="1" ht="19.5" hidden="1" customHeight="1" x14ac:dyDescent="0.3">
      <c r="A634" s="11"/>
      <c r="B634" s="92"/>
      <c r="C634" s="318"/>
      <c r="D634" s="35"/>
      <c r="E634" s="11"/>
      <c r="F634" s="36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16"/>
    </row>
    <row r="635" spans="1:18" s="76" customFormat="1" ht="19.5" hidden="1" customHeight="1" x14ac:dyDescent="0.3">
      <c r="A635" s="11"/>
      <c r="B635" s="50"/>
      <c r="C635" s="69"/>
      <c r="D635" s="35"/>
      <c r="E635" s="11"/>
      <c r="F635" s="36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16"/>
    </row>
    <row r="636" spans="1:18" s="76" customFormat="1" ht="19.5" hidden="1" customHeight="1" x14ac:dyDescent="0.3">
      <c r="A636" s="11"/>
      <c r="B636" s="50"/>
      <c r="C636" s="69"/>
      <c r="D636" s="35"/>
      <c r="E636" s="11"/>
      <c r="F636" s="36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16"/>
    </row>
    <row r="637" spans="1:18" s="76" customFormat="1" ht="19.5" hidden="1" customHeight="1" x14ac:dyDescent="0.3">
      <c r="A637" s="11"/>
      <c r="B637" s="50"/>
      <c r="C637" s="69"/>
      <c r="D637" s="35"/>
      <c r="E637" s="11"/>
      <c r="F637" s="36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16"/>
    </row>
    <row r="638" spans="1:18" s="76" customFormat="1" ht="19.5" hidden="1" customHeight="1" x14ac:dyDescent="0.3">
      <c r="A638" s="11"/>
      <c r="B638" s="50"/>
      <c r="C638" s="69"/>
      <c r="D638" s="35"/>
      <c r="E638" s="11"/>
      <c r="F638" s="36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16"/>
    </row>
    <row r="639" spans="1:18" s="76" customFormat="1" ht="19.5" hidden="1" customHeight="1" x14ac:dyDescent="0.3">
      <c r="A639" s="11"/>
      <c r="B639" s="50"/>
      <c r="C639" s="69"/>
      <c r="D639" s="35"/>
      <c r="E639" s="11"/>
      <c r="F639" s="36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16"/>
    </row>
    <row r="640" spans="1:18" s="76" customFormat="1" ht="19.5" hidden="1" customHeight="1" x14ac:dyDescent="0.3">
      <c r="A640" s="11"/>
      <c r="B640" s="50"/>
      <c r="C640" s="69"/>
      <c r="D640" s="35"/>
      <c r="E640" s="11"/>
      <c r="F640" s="36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16"/>
    </row>
    <row r="641" spans="1:18" s="76" customFormat="1" ht="19.5" hidden="1" customHeight="1" x14ac:dyDescent="0.3">
      <c r="A641" s="11"/>
      <c r="B641" s="50"/>
      <c r="C641" s="69"/>
      <c r="D641" s="35"/>
      <c r="E641" s="11"/>
      <c r="F641" s="36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16"/>
    </row>
    <row r="642" spans="1:18" s="76" customFormat="1" ht="19.5" hidden="1" customHeight="1" x14ac:dyDescent="0.3">
      <c r="A642" s="11"/>
      <c r="B642" s="92"/>
      <c r="C642" s="69"/>
      <c r="D642" s="35"/>
      <c r="E642" s="11"/>
      <c r="F642" s="36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16"/>
    </row>
    <row r="643" spans="1:18" s="76" customFormat="1" ht="19.5" hidden="1" customHeight="1" x14ac:dyDescent="0.3">
      <c r="A643" s="21" t="s">
        <v>22</v>
      </c>
      <c r="B643" s="22" t="s">
        <v>233</v>
      </c>
      <c r="C643" s="23"/>
      <c r="D643" s="24"/>
      <c r="E643" s="25"/>
      <c r="F643" s="26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</row>
    <row r="644" spans="1:18" s="76" customFormat="1" ht="19.5" hidden="1" customHeight="1" x14ac:dyDescent="0.3">
      <c r="A644" s="89"/>
      <c r="B644" s="68"/>
      <c r="C644" s="73"/>
      <c r="D644" s="90"/>
      <c r="E644" s="67"/>
      <c r="F644" s="91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</row>
    <row r="645" spans="1:18" s="76" customFormat="1" ht="19.5" hidden="1" customHeight="1" x14ac:dyDescent="0.3">
      <c r="A645" s="89"/>
      <c r="B645" s="68"/>
      <c r="C645" s="73"/>
      <c r="D645" s="90"/>
      <c r="E645" s="67"/>
      <c r="F645" s="91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</row>
    <row r="646" spans="1:18" s="76" customFormat="1" ht="19.5" hidden="1" customHeight="1" x14ac:dyDescent="0.3">
      <c r="A646" s="89"/>
      <c r="B646" s="68"/>
      <c r="C646" s="73"/>
      <c r="D646" s="90"/>
      <c r="E646" s="67"/>
      <c r="F646" s="91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</row>
    <row r="647" spans="1:18" s="76" customFormat="1" ht="19.5" hidden="1" customHeight="1" x14ac:dyDescent="0.3">
      <c r="A647" s="89"/>
      <c r="B647" s="68"/>
      <c r="C647" s="73"/>
      <c r="D647" s="90"/>
      <c r="E647" s="67"/>
      <c r="F647" s="91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</row>
    <row r="648" spans="1:18" s="76" customFormat="1" ht="19.5" hidden="1" customHeight="1" x14ac:dyDescent="0.3">
      <c r="A648" s="89"/>
      <c r="B648" s="68"/>
      <c r="C648" s="73"/>
      <c r="D648" s="90"/>
      <c r="E648" s="67"/>
      <c r="F648" s="91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</row>
    <row r="649" spans="1:18" s="76" customFormat="1" ht="19.5" hidden="1" customHeight="1" x14ac:dyDescent="0.2">
      <c r="A649" s="416" t="s">
        <v>31</v>
      </c>
      <c r="B649" s="416"/>
      <c r="C649" s="416"/>
      <c r="D649" s="416"/>
      <c r="E649" s="416"/>
      <c r="F649" s="416"/>
      <c r="G649" s="416"/>
      <c r="H649" s="416"/>
      <c r="I649" s="416"/>
      <c r="J649" s="416"/>
      <c r="K649" s="416"/>
      <c r="L649" s="416"/>
      <c r="M649" s="416"/>
      <c r="N649" s="416"/>
      <c r="O649" s="416"/>
      <c r="P649" s="416"/>
      <c r="Q649" s="416"/>
      <c r="R649" s="416"/>
    </row>
    <row r="650" spans="1:18" s="76" customFormat="1" ht="19.5" hidden="1" customHeight="1" x14ac:dyDescent="0.2">
      <c r="A650" s="416" t="s">
        <v>30</v>
      </c>
      <c r="B650" s="416"/>
      <c r="C650" s="416"/>
      <c r="D650" s="416"/>
      <c r="E650" s="416"/>
      <c r="F650" s="416"/>
      <c r="G650" s="416"/>
      <c r="H650" s="416"/>
      <c r="I650" s="416"/>
      <c r="J650" s="416"/>
      <c r="K650" s="416"/>
      <c r="L650" s="416"/>
      <c r="M650" s="416"/>
      <c r="N650" s="416"/>
      <c r="O650" s="416"/>
      <c r="P650" s="416"/>
      <c r="Q650" s="416"/>
      <c r="R650" s="416"/>
    </row>
    <row r="651" spans="1:18" s="76" customFormat="1" ht="19.5" hidden="1" customHeight="1" x14ac:dyDescent="0.2">
      <c r="A651" s="416" t="s">
        <v>129</v>
      </c>
      <c r="B651" s="416"/>
      <c r="C651" s="416"/>
      <c r="D651" s="416"/>
      <c r="E651" s="416"/>
      <c r="F651" s="416"/>
      <c r="G651" s="416"/>
      <c r="H651" s="416"/>
      <c r="I651" s="416"/>
      <c r="J651" s="416"/>
      <c r="K651" s="416"/>
      <c r="L651" s="416"/>
      <c r="M651" s="416"/>
      <c r="N651" s="416"/>
      <c r="O651" s="416"/>
      <c r="P651" s="416"/>
      <c r="Q651" s="416"/>
      <c r="R651" s="416"/>
    </row>
    <row r="652" spans="1:18" s="76" customFormat="1" ht="19.5" hidden="1" customHeight="1" x14ac:dyDescent="0.2">
      <c r="A652" s="168"/>
      <c r="B652" s="168"/>
      <c r="C652" s="168"/>
      <c r="D652" s="168"/>
      <c r="E652" s="168"/>
      <c r="F652" s="168"/>
      <c r="G652" s="168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168"/>
    </row>
    <row r="653" spans="1:18" s="76" customFormat="1" ht="19.5" hidden="1" customHeight="1" x14ac:dyDescent="0.2">
      <c r="A653" s="426" t="s">
        <v>310</v>
      </c>
      <c r="B653" s="426"/>
      <c r="C653" s="426"/>
      <c r="D653" s="426"/>
      <c r="E653" s="426"/>
      <c r="F653" s="426"/>
      <c r="G653" s="426"/>
      <c r="H653" s="426"/>
      <c r="I653" s="426"/>
      <c r="J653" s="426"/>
      <c r="K653" s="426"/>
      <c r="L653" s="426"/>
      <c r="M653" s="426"/>
      <c r="N653" s="426"/>
      <c r="O653" s="426"/>
      <c r="P653" s="426"/>
      <c r="Q653" s="426"/>
      <c r="R653" s="426"/>
    </row>
    <row r="654" spans="1:18" s="76" customFormat="1" ht="19.5" hidden="1" customHeight="1" x14ac:dyDescent="0.2">
      <c r="A654" s="171" t="s">
        <v>311</v>
      </c>
      <c r="B654" s="171"/>
      <c r="C654" s="171"/>
      <c r="D654" s="171"/>
      <c r="E654" s="171"/>
      <c r="F654" s="171"/>
      <c r="G654" s="171"/>
      <c r="H654" s="171"/>
      <c r="I654" s="171"/>
      <c r="J654" s="171"/>
      <c r="K654" s="171"/>
      <c r="L654" s="171"/>
      <c r="M654" s="171"/>
      <c r="N654" s="171"/>
      <c r="O654" s="171"/>
      <c r="P654" s="171"/>
      <c r="Q654" s="171"/>
      <c r="R654" s="171"/>
    </row>
    <row r="655" spans="1:18" s="76" customFormat="1" ht="19.5" hidden="1" customHeight="1" x14ac:dyDescent="0.2">
      <c r="B655" s="282" t="s">
        <v>313</v>
      </c>
      <c r="C655" s="282"/>
      <c r="D655" s="282"/>
      <c r="E655" s="282"/>
      <c r="F655" s="282"/>
      <c r="G655" s="282"/>
      <c r="H655" s="282"/>
      <c r="I655" s="282"/>
      <c r="J655" s="282"/>
      <c r="K655" s="282"/>
      <c r="L655" s="282"/>
      <c r="M655" s="282"/>
      <c r="N655" s="282"/>
      <c r="O655" s="282"/>
      <c r="P655" s="282"/>
      <c r="Q655" s="282"/>
      <c r="R655" s="282"/>
    </row>
    <row r="656" spans="1:18" s="76" customFormat="1" ht="19.5" hidden="1" customHeight="1" x14ac:dyDescent="0.2">
      <c r="A656" s="418" t="s">
        <v>23</v>
      </c>
      <c r="B656" s="418" t="s">
        <v>18</v>
      </c>
      <c r="C656" s="169" t="s">
        <v>19</v>
      </c>
      <c r="D656" s="7" t="s">
        <v>0</v>
      </c>
      <c r="E656" s="169" t="s">
        <v>1</v>
      </c>
      <c r="F656" s="169" t="s">
        <v>16</v>
      </c>
      <c r="G656" s="420" t="s">
        <v>27</v>
      </c>
      <c r="H656" s="421"/>
      <c r="I656" s="422"/>
      <c r="J656" s="423" t="s">
        <v>33</v>
      </c>
      <c r="K656" s="424"/>
      <c r="L656" s="424"/>
      <c r="M656" s="424"/>
      <c r="N656" s="424"/>
      <c r="O656" s="424"/>
      <c r="P656" s="424"/>
      <c r="Q656" s="424"/>
      <c r="R656" s="425"/>
    </row>
    <row r="657" spans="1:18" s="76" customFormat="1" ht="19.5" hidden="1" customHeight="1" x14ac:dyDescent="0.2">
      <c r="A657" s="419"/>
      <c r="B657" s="419"/>
      <c r="C657" s="170" t="s">
        <v>20</v>
      </c>
      <c r="D657" s="9" t="s">
        <v>21</v>
      </c>
      <c r="E657" s="170" t="s">
        <v>2</v>
      </c>
      <c r="F657" s="170" t="s">
        <v>17</v>
      </c>
      <c r="G657" s="88" t="s">
        <v>3</v>
      </c>
      <c r="H657" s="88" t="s">
        <v>4</v>
      </c>
      <c r="I657" s="88" t="s">
        <v>5</v>
      </c>
      <c r="J657" s="88" t="s">
        <v>6</v>
      </c>
      <c r="K657" s="88" t="s">
        <v>7</v>
      </c>
      <c r="L657" s="88" t="s">
        <v>8</v>
      </c>
      <c r="M657" s="88" t="s">
        <v>9</v>
      </c>
      <c r="N657" s="88" t="s">
        <v>10</v>
      </c>
      <c r="O657" s="88" t="s">
        <v>11</v>
      </c>
      <c r="P657" s="88" t="s">
        <v>12</v>
      </c>
      <c r="Q657" s="88" t="s">
        <v>13</v>
      </c>
      <c r="R657" s="88" t="s">
        <v>14</v>
      </c>
    </row>
    <row r="658" spans="1:18" s="76" customFormat="1" ht="19.5" hidden="1" customHeight="1" x14ac:dyDescent="0.3">
      <c r="A658" s="32">
        <v>1</v>
      </c>
      <c r="B658" s="243" t="s">
        <v>315</v>
      </c>
      <c r="C658" s="140" t="s">
        <v>314</v>
      </c>
      <c r="D658" s="47">
        <v>100000</v>
      </c>
      <c r="E658" s="32" t="s">
        <v>81</v>
      </c>
      <c r="F658" s="48" t="s">
        <v>44</v>
      </c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49"/>
    </row>
    <row r="659" spans="1:18" s="76" customFormat="1" ht="19.5" hidden="1" customHeight="1" x14ac:dyDescent="0.3">
      <c r="A659" s="11"/>
      <c r="B659" s="92" t="s">
        <v>316</v>
      </c>
      <c r="C659" s="141" t="s">
        <v>170</v>
      </c>
      <c r="D659" s="35"/>
      <c r="E659" s="11" t="s">
        <v>170</v>
      </c>
      <c r="F659" s="36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16"/>
    </row>
    <row r="660" spans="1:18" s="76" customFormat="1" ht="19.5" hidden="1" customHeight="1" x14ac:dyDescent="0.3">
      <c r="A660" s="11"/>
      <c r="B660" s="322"/>
      <c r="C660" s="69"/>
      <c r="D660" s="35"/>
      <c r="E660" s="11"/>
      <c r="F660" s="36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16"/>
    </row>
    <row r="661" spans="1:18" s="76" customFormat="1" ht="19.5" hidden="1" customHeight="1" x14ac:dyDescent="0.3">
      <c r="A661" s="61">
        <v>2</v>
      </c>
      <c r="B661" s="328" t="s">
        <v>317</v>
      </c>
      <c r="C661" s="140" t="s">
        <v>77</v>
      </c>
      <c r="D661" s="62">
        <v>100000</v>
      </c>
      <c r="E661" s="61" t="s">
        <v>135</v>
      </c>
      <c r="F661" s="63" t="s">
        <v>44</v>
      </c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42"/>
    </row>
    <row r="662" spans="1:18" s="76" customFormat="1" ht="19.5" hidden="1" customHeight="1" x14ac:dyDescent="0.3">
      <c r="A662" s="11"/>
      <c r="B662" s="92"/>
      <c r="C662" s="141" t="s">
        <v>78</v>
      </c>
      <c r="D662" s="35"/>
      <c r="E662" s="11" t="s">
        <v>170</v>
      </c>
      <c r="F662" s="36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16"/>
    </row>
    <row r="663" spans="1:18" s="76" customFormat="1" ht="19.5" hidden="1" customHeight="1" x14ac:dyDescent="0.3">
      <c r="A663" s="11"/>
      <c r="B663" s="92"/>
      <c r="C663" s="141" t="s">
        <v>79</v>
      </c>
      <c r="D663" s="35"/>
      <c r="E663" s="11"/>
      <c r="F663" s="36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16"/>
    </row>
    <row r="664" spans="1:18" s="76" customFormat="1" ht="19.5" hidden="1" customHeight="1" x14ac:dyDescent="0.3">
      <c r="A664" s="11"/>
      <c r="B664" s="92"/>
      <c r="C664" s="141" t="s">
        <v>80</v>
      </c>
      <c r="D664" s="35"/>
      <c r="E664" s="11"/>
      <c r="F664" s="36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16"/>
    </row>
    <row r="665" spans="1:18" s="76" customFormat="1" ht="19.5" hidden="1" customHeight="1" x14ac:dyDescent="0.3">
      <c r="A665" s="11"/>
      <c r="B665" s="320"/>
      <c r="D665" s="35"/>
      <c r="E665" s="11"/>
      <c r="F665" s="36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16"/>
    </row>
    <row r="666" spans="1:18" s="76" customFormat="1" ht="19.5" hidden="1" customHeight="1" x14ac:dyDescent="0.3">
      <c r="A666" s="61">
        <v>3</v>
      </c>
      <c r="B666" s="325" t="s">
        <v>318</v>
      </c>
      <c r="C666" s="326" t="s">
        <v>319</v>
      </c>
      <c r="D666" s="62">
        <v>80000</v>
      </c>
      <c r="E666" s="61" t="s">
        <v>135</v>
      </c>
      <c r="F666" s="63" t="s">
        <v>44</v>
      </c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42"/>
    </row>
    <row r="667" spans="1:18" s="76" customFormat="1" ht="19.5" hidden="1" customHeight="1" x14ac:dyDescent="0.3">
      <c r="A667" s="11"/>
      <c r="B667" s="327" t="s">
        <v>320</v>
      </c>
      <c r="C667" s="245" t="s">
        <v>321</v>
      </c>
      <c r="D667" s="35"/>
      <c r="E667" s="11" t="s">
        <v>170</v>
      </c>
      <c r="F667" s="36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16"/>
    </row>
    <row r="668" spans="1:18" s="76" customFormat="1" ht="19.5" hidden="1" customHeight="1" x14ac:dyDescent="0.3">
      <c r="A668" s="11"/>
      <c r="B668" s="327" t="s">
        <v>322</v>
      </c>
      <c r="C668" s="245" t="s">
        <v>323</v>
      </c>
      <c r="D668" s="35"/>
      <c r="E668" s="11"/>
      <c r="F668" s="36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16"/>
    </row>
    <row r="669" spans="1:18" s="76" customFormat="1" ht="19.5" hidden="1" customHeight="1" x14ac:dyDescent="0.3">
      <c r="A669" s="11"/>
      <c r="B669" s="327" t="s">
        <v>324</v>
      </c>
      <c r="C669" s="245" t="s">
        <v>322</v>
      </c>
      <c r="D669" s="35"/>
      <c r="E669" s="11"/>
      <c r="F669" s="36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16"/>
    </row>
    <row r="670" spans="1:18" s="76" customFormat="1" ht="19.5" hidden="1" customHeight="1" x14ac:dyDescent="0.3">
      <c r="A670" s="11"/>
      <c r="B670" s="327"/>
      <c r="C670" s="245" t="s">
        <v>325</v>
      </c>
      <c r="D670" s="35"/>
      <c r="E670" s="11"/>
      <c r="F670" s="36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16"/>
    </row>
    <row r="671" spans="1:18" s="76" customFormat="1" ht="19.5" hidden="1" customHeight="1" x14ac:dyDescent="0.3">
      <c r="A671" s="11"/>
      <c r="B671" s="50"/>
      <c r="C671" s="69"/>
      <c r="D671" s="35"/>
      <c r="E671" s="11"/>
      <c r="F671" s="36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16"/>
    </row>
    <row r="672" spans="1:18" s="76" customFormat="1" ht="19.5" hidden="1" customHeight="1" x14ac:dyDescent="0.3">
      <c r="A672" s="11"/>
      <c r="B672" s="92"/>
      <c r="C672" s="69"/>
      <c r="D672" s="35"/>
      <c r="E672" s="11"/>
      <c r="F672" s="36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16"/>
    </row>
    <row r="673" spans="1:18" s="76" customFormat="1" ht="19.5" hidden="1" customHeight="1" x14ac:dyDescent="0.3">
      <c r="A673" s="21" t="s">
        <v>22</v>
      </c>
      <c r="B673" s="22" t="s">
        <v>51</v>
      </c>
      <c r="C673" s="23"/>
      <c r="D673" s="24">
        <f>+D658+D661+D666</f>
        <v>280000</v>
      </c>
      <c r="E673" s="25"/>
      <c r="F673" s="26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</row>
    <row r="674" spans="1:18" s="76" customFormat="1" ht="19.5" hidden="1" customHeight="1" x14ac:dyDescent="0.3">
      <c r="A674" s="89"/>
      <c r="B674" s="68"/>
      <c r="C674" s="73"/>
      <c r="D674" s="90"/>
      <c r="E674" s="67"/>
      <c r="F674" s="91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</row>
    <row r="675" spans="1:18" s="76" customFormat="1" ht="19.5" hidden="1" customHeight="1" x14ac:dyDescent="0.3">
      <c r="A675" s="89"/>
      <c r="B675" s="68"/>
      <c r="C675" s="73"/>
      <c r="D675" s="90"/>
      <c r="E675" s="67"/>
      <c r="F675" s="91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</row>
    <row r="676" spans="1:18" s="76" customFormat="1" ht="19.5" hidden="1" customHeight="1" x14ac:dyDescent="0.3">
      <c r="A676" s="89"/>
      <c r="B676" s="143"/>
      <c r="C676" s="144"/>
      <c r="D676" s="90"/>
      <c r="E676" s="67"/>
      <c r="F676" s="91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</row>
    <row r="677" spans="1:18" s="76" customFormat="1" ht="19.5" hidden="1" customHeight="1" x14ac:dyDescent="0.3">
      <c r="A677" s="89"/>
      <c r="B677" s="143"/>
      <c r="C677" s="144"/>
      <c r="D677" s="90"/>
      <c r="E677" s="67"/>
      <c r="F677" s="91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</row>
    <row r="678" spans="1:18" s="76" customFormat="1" ht="21.75" hidden="1" customHeight="1" x14ac:dyDescent="0.2">
      <c r="A678" s="416" t="s">
        <v>31</v>
      </c>
      <c r="B678" s="416"/>
      <c r="C678" s="416"/>
      <c r="D678" s="416"/>
      <c r="E678" s="416"/>
      <c r="F678" s="416"/>
      <c r="G678" s="416"/>
      <c r="H678" s="416"/>
      <c r="I678" s="416"/>
      <c r="J678" s="416"/>
      <c r="K678" s="416"/>
      <c r="L678" s="416"/>
      <c r="M678" s="416"/>
      <c r="N678" s="416"/>
      <c r="O678" s="416"/>
      <c r="P678" s="416"/>
      <c r="Q678" s="416"/>
      <c r="R678" s="416"/>
    </row>
    <row r="679" spans="1:18" s="76" customFormat="1" ht="21.75" hidden="1" customHeight="1" x14ac:dyDescent="0.2">
      <c r="A679" s="416" t="s">
        <v>30</v>
      </c>
      <c r="B679" s="416"/>
      <c r="C679" s="416"/>
      <c r="D679" s="416"/>
      <c r="E679" s="416"/>
      <c r="F679" s="416"/>
      <c r="G679" s="416"/>
      <c r="H679" s="416"/>
      <c r="I679" s="416"/>
      <c r="J679" s="416"/>
      <c r="K679" s="416"/>
      <c r="L679" s="416"/>
      <c r="M679" s="416"/>
      <c r="N679" s="416"/>
      <c r="O679" s="416"/>
      <c r="P679" s="416"/>
      <c r="Q679" s="416"/>
      <c r="R679" s="416"/>
    </row>
    <row r="680" spans="1:18" s="76" customFormat="1" ht="21.75" hidden="1" customHeight="1" x14ac:dyDescent="0.2">
      <c r="A680" s="416" t="s">
        <v>129</v>
      </c>
      <c r="B680" s="416"/>
      <c r="C680" s="416"/>
      <c r="D680" s="416"/>
      <c r="E680" s="416"/>
      <c r="F680" s="416"/>
      <c r="G680" s="416"/>
      <c r="H680" s="416"/>
      <c r="I680" s="416"/>
      <c r="J680" s="416"/>
      <c r="K680" s="416"/>
      <c r="L680" s="416"/>
      <c r="M680" s="416"/>
      <c r="N680" s="416"/>
      <c r="O680" s="416"/>
      <c r="P680" s="416"/>
      <c r="Q680" s="416"/>
      <c r="R680" s="416"/>
    </row>
    <row r="681" spans="1:18" s="76" customFormat="1" ht="19.5" hidden="1" customHeight="1" x14ac:dyDescent="0.2">
      <c r="A681" s="125"/>
      <c r="B681" s="125"/>
      <c r="C681" s="12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5"/>
      <c r="N681" s="125"/>
      <c r="O681" s="125"/>
      <c r="P681" s="125"/>
      <c r="Q681" s="125"/>
      <c r="R681" s="125"/>
    </row>
    <row r="682" spans="1:18" s="76" customFormat="1" ht="21.75" hidden="1" customHeight="1" x14ac:dyDescent="0.2">
      <c r="A682" s="417" t="s">
        <v>326</v>
      </c>
      <c r="B682" s="417"/>
      <c r="C682" s="417"/>
      <c r="D682" s="417"/>
      <c r="E682" s="417"/>
      <c r="F682" s="417"/>
      <c r="G682" s="417"/>
      <c r="H682" s="417"/>
      <c r="I682" s="417"/>
      <c r="J682" s="417"/>
      <c r="K682" s="417"/>
      <c r="L682" s="417"/>
      <c r="M682" s="417"/>
      <c r="N682" s="417"/>
      <c r="O682" s="417"/>
      <c r="P682" s="417"/>
      <c r="Q682" s="417"/>
      <c r="R682" s="417"/>
    </row>
    <row r="683" spans="1:18" s="76" customFormat="1" ht="21.75" hidden="1" customHeight="1" x14ac:dyDescent="0.2">
      <c r="A683" s="175" t="s">
        <v>328</v>
      </c>
      <c r="B683" s="175"/>
      <c r="C683" s="175"/>
      <c r="D683" s="175"/>
      <c r="E683" s="175"/>
      <c r="F683" s="175"/>
      <c r="G683" s="175"/>
      <c r="H683" s="175"/>
      <c r="I683" s="175"/>
      <c r="J683" s="175"/>
      <c r="K683" s="175"/>
      <c r="L683" s="175"/>
      <c r="M683" s="175"/>
      <c r="N683" s="175"/>
      <c r="O683" s="175"/>
      <c r="P683" s="175"/>
      <c r="Q683" s="175"/>
      <c r="R683" s="175"/>
    </row>
    <row r="684" spans="1:18" s="76" customFormat="1" ht="21.75" hidden="1" customHeight="1" x14ac:dyDescent="0.2">
      <c r="B684" s="330" t="s">
        <v>327</v>
      </c>
      <c r="C684" s="330"/>
      <c r="D684" s="330"/>
      <c r="E684" s="330"/>
      <c r="F684" s="330"/>
      <c r="G684" s="330"/>
      <c r="H684" s="330"/>
      <c r="I684" s="330"/>
      <c r="J684" s="330"/>
      <c r="K684" s="330"/>
      <c r="L684" s="330"/>
      <c r="M684" s="330"/>
      <c r="N684" s="330"/>
      <c r="O684" s="330"/>
      <c r="P684" s="330"/>
      <c r="Q684" s="330"/>
      <c r="R684" s="330"/>
    </row>
    <row r="685" spans="1:18" s="76" customFormat="1" ht="19.5" hidden="1" customHeight="1" x14ac:dyDescent="0.2">
      <c r="A685" s="418" t="s">
        <v>23</v>
      </c>
      <c r="B685" s="418" t="s">
        <v>18</v>
      </c>
      <c r="C685" s="123" t="s">
        <v>19</v>
      </c>
      <c r="D685" s="7" t="s">
        <v>0</v>
      </c>
      <c r="E685" s="123" t="s">
        <v>1</v>
      </c>
      <c r="F685" s="123" t="s">
        <v>16</v>
      </c>
      <c r="G685" s="420" t="s">
        <v>27</v>
      </c>
      <c r="H685" s="421"/>
      <c r="I685" s="422"/>
      <c r="J685" s="423" t="s">
        <v>33</v>
      </c>
      <c r="K685" s="424"/>
      <c r="L685" s="424"/>
      <c r="M685" s="424"/>
      <c r="N685" s="424"/>
      <c r="O685" s="424"/>
      <c r="P685" s="424"/>
      <c r="Q685" s="424"/>
      <c r="R685" s="425"/>
    </row>
    <row r="686" spans="1:18" s="76" customFormat="1" ht="19.5" hidden="1" customHeight="1" x14ac:dyDescent="0.2">
      <c r="A686" s="419"/>
      <c r="B686" s="419"/>
      <c r="C686" s="124" t="s">
        <v>20</v>
      </c>
      <c r="D686" s="9" t="s">
        <v>21</v>
      </c>
      <c r="E686" s="124" t="s">
        <v>2</v>
      </c>
      <c r="F686" s="124" t="s">
        <v>17</v>
      </c>
      <c r="G686" s="88" t="s">
        <v>3</v>
      </c>
      <c r="H686" s="88" t="s">
        <v>4</v>
      </c>
      <c r="I686" s="88" t="s">
        <v>5</v>
      </c>
      <c r="J686" s="88" t="s">
        <v>6</v>
      </c>
      <c r="K686" s="88" t="s">
        <v>7</v>
      </c>
      <c r="L686" s="88" t="s">
        <v>8</v>
      </c>
      <c r="M686" s="88" t="s">
        <v>9</v>
      </c>
      <c r="N686" s="88" t="s">
        <v>10</v>
      </c>
      <c r="O686" s="88" t="s">
        <v>11</v>
      </c>
      <c r="P686" s="88" t="s">
        <v>12</v>
      </c>
      <c r="Q686" s="88" t="s">
        <v>13</v>
      </c>
      <c r="R686" s="88" t="s">
        <v>14</v>
      </c>
    </row>
    <row r="687" spans="1:18" s="76" customFormat="1" ht="19.5" hidden="1" customHeight="1" x14ac:dyDescent="0.3">
      <c r="A687" s="61">
        <v>1</v>
      </c>
      <c r="B687" s="331" t="s">
        <v>338</v>
      </c>
      <c r="C687" s="44" t="s">
        <v>342</v>
      </c>
      <c r="D687" s="332">
        <v>50000</v>
      </c>
      <c r="E687" s="235" t="s">
        <v>135</v>
      </c>
      <c r="F687" s="333" t="s">
        <v>44</v>
      </c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42"/>
    </row>
    <row r="688" spans="1:18" s="76" customFormat="1" ht="19.5" hidden="1" customHeight="1" x14ac:dyDescent="0.3">
      <c r="A688" s="11"/>
      <c r="B688" s="92" t="s">
        <v>340</v>
      </c>
      <c r="C688" s="324" t="s">
        <v>339</v>
      </c>
      <c r="D688" s="297"/>
      <c r="E688" s="227" t="s">
        <v>170</v>
      </c>
      <c r="F688" s="298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16"/>
    </row>
    <row r="689" spans="1:18" s="76" customFormat="1" ht="19.5" hidden="1" customHeight="1" x14ac:dyDescent="0.3">
      <c r="A689" s="11"/>
      <c r="B689" s="92"/>
      <c r="C689" s="334" t="s">
        <v>341</v>
      </c>
      <c r="D689" s="297"/>
      <c r="E689" s="227"/>
      <c r="F689" s="298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16"/>
    </row>
    <row r="690" spans="1:18" s="76" customFormat="1" ht="19.5" hidden="1" customHeight="1" x14ac:dyDescent="0.3">
      <c r="A690" s="51"/>
      <c r="B690" s="149"/>
      <c r="C690" s="340"/>
      <c r="D690" s="307"/>
      <c r="E690" s="231"/>
      <c r="F690" s="308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45"/>
    </row>
    <row r="691" spans="1:18" s="76" customFormat="1" ht="21.75" hidden="1" customHeight="1" x14ac:dyDescent="0.3">
      <c r="A691" s="11">
        <v>2</v>
      </c>
      <c r="B691" s="324" t="s">
        <v>343</v>
      </c>
      <c r="C691" s="324" t="s">
        <v>344</v>
      </c>
      <c r="D691" s="297">
        <v>50000</v>
      </c>
      <c r="E691" s="227" t="s">
        <v>135</v>
      </c>
      <c r="F691" s="298" t="s">
        <v>44</v>
      </c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16"/>
    </row>
    <row r="692" spans="1:18" s="76" customFormat="1" ht="21.75" hidden="1" customHeight="1" x14ac:dyDescent="0.3">
      <c r="A692" s="11"/>
      <c r="B692" s="324" t="s">
        <v>345</v>
      </c>
      <c r="C692" s="324" t="s">
        <v>346</v>
      </c>
      <c r="D692" s="297"/>
      <c r="E692" s="227" t="s">
        <v>170</v>
      </c>
      <c r="F692" s="298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16"/>
    </row>
    <row r="693" spans="1:18" s="76" customFormat="1" ht="19.5" hidden="1" customHeight="1" x14ac:dyDescent="0.2">
      <c r="A693" s="11"/>
      <c r="B693" s="324"/>
      <c r="C693" s="304" t="s">
        <v>347</v>
      </c>
      <c r="D693" s="297"/>
      <c r="E693" s="227"/>
      <c r="F693" s="341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16"/>
    </row>
    <row r="694" spans="1:18" s="76" customFormat="1" ht="19.5" hidden="1" customHeight="1" x14ac:dyDescent="0.2">
      <c r="A694" s="51"/>
      <c r="B694" s="335"/>
      <c r="C694" s="306"/>
      <c r="D694" s="342"/>
      <c r="E694" s="231"/>
      <c r="F694" s="336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45"/>
    </row>
    <row r="695" spans="1:18" s="76" customFormat="1" ht="21.75" hidden="1" customHeight="1" x14ac:dyDescent="0.3">
      <c r="A695" s="61">
        <v>3</v>
      </c>
      <c r="B695" s="323" t="s">
        <v>348</v>
      </c>
      <c r="C695" s="323" t="s">
        <v>349</v>
      </c>
      <c r="D695" s="80">
        <v>690000</v>
      </c>
      <c r="E695" s="235" t="s">
        <v>135</v>
      </c>
      <c r="F695" s="333" t="s">
        <v>44</v>
      </c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42"/>
    </row>
    <row r="696" spans="1:18" s="76" customFormat="1" ht="21.75" hidden="1" customHeight="1" x14ac:dyDescent="0.2">
      <c r="A696" s="11"/>
      <c r="B696" s="324" t="s">
        <v>350</v>
      </c>
      <c r="C696" s="304" t="s">
        <v>351</v>
      </c>
      <c r="E696" s="11" t="s">
        <v>170</v>
      </c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16"/>
    </row>
    <row r="697" spans="1:18" s="76" customFormat="1" ht="21.75" hidden="1" customHeight="1" x14ac:dyDescent="0.2">
      <c r="A697" s="11"/>
      <c r="B697" s="324"/>
      <c r="C697" s="337" t="s">
        <v>352</v>
      </c>
      <c r="E697" s="247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16"/>
    </row>
    <row r="698" spans="1:18" s="76" customFormat="1" ht="21.75" hidden="1" customHeight="1" x14ac:dyDescent="0.2">
      <c r="A698" s="11"/>
      <c r="B698" s="324"/>
      <c r="C698" s="337" t="s">
        <v>499</v>
      </c>
      <c r="E698" s="247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16"/>
    </row>
    <row r="699" spans="1:18" s="76" customFormat="1" ht="19.5" hidden="1" customHeight="1" x14ac:dyDescent="0.2">
      <c r="A699" s="11"/>
      <c r="B699" s="324"/>
      <c r="C699" s="337" t="s">
        <v>500</v>
      </c>
      <c r="E699" s="247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16"/>
    </row>
    <row r="700" spans="1:18" s="76" customFormat="1" ht="19.5" hidden="1" customHeight="1" x14ac:dyDescent="0.3">
      <c r="A700" s="11"/>
      <c r="B700" s="92"/>
      <c r="C700" s="337" t="s">
        <v>353</v>
      </c>
      <c r="E700" s="247"/>
      <c r="F700" s="263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16"/>
    </row>
    <row r="701" spans="1:18" s="76" customFormat="1" ht="21.75" hidden="1" customHeight="1" x14ac:dyDescent="0.3">
      <c r="A701" s="51"/>
      <c r="B701" s="149"/>
      <c r="C701" s="338" t="s">
        <v>354</v>
      </c>
      <c r="D701" s="339"/>
      <c r="E701" s="284"/>
      <c r="F701" s="28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45"/>
    </row>
    <row r="702" spans="1:18" s="76" customFormat="1" ht="19.5" hidden="1" customHeight="1" x14ac:dyDescent="0.3">
      <c r="A702" s="89"/>
      <c r="B702" s="143"/>
      <c r="C702" s="144"/>
      <c r="D702" s="90"/>
      <c r="E702" s="67"/>
      <c r="F702" s="91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</row>
    <row r="703" spans="1:18" s="76" customFormat="1" ht="19.5" hidden="1" customHeight="1" x14ac:dyDescent="0.3">
      <c r="A703" s="89"/>
      <c r="B703" s="143"/>
      <c r="C703" s="144"/>
      <c r="D703" s="90"/>
      <c r="E703" s="67"/>
      <c r="F703" s="91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</row>
    <row r="704" spans="1:18" s="76" customFormat="1" ht="19.5" hidden="1" customHeight="1" x14ac:dyDescent="0.3">
      <c r="A704" s="89"/>
      <c r="B704" s="143"/>
      <c r="C704" s="144"/>
      <c r="D704" s="90"/>
      <c r="E704" s="67"/>
      <c r="F704" s="91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</row>
    <row r="705" spans="1:18" s="76" customFormat="1" ht="19.5" hidden="1" customHeight="1" x14ac:dyDescent="0.3">
      <c r="A705" s="89"/>
      <c r="B705" s="143"/>
      <c r="C705" s="144"/>
      <c r="D705" s="90"/>
      <c r="E705" s="67"/>
      <c r="F705" s="91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</row>
    <row r="706" spans="1:18" s="76" customFormat="1" ht="19.5" hidden="1" customHeight="1" x14ac:dyDescent="0.2">
      <c r="A706" s="416" t="s">
        <v>31</v>
      </c>
      <c r="B706" s="416"/>
      <c r="C706" s="416"/>
      <c r="D706" s="416"/>
      <c r="E706" s="416"/>
      <c r="F706" s="416"/>
      <c r="G706" s="416"/>
      <c r="H706" s="416"/>
      <c r="I706" s="416"/>
      <c r="J706" s="416"/>
      <c r="K706" s="416"/>
      <c r="L706" s="416"/>
      <c r="M706" s="416"/>
      <c r="N706" s="416"/>
      <c r="O706" s="416"/>
      <c r="P706" s="416"/>
      <c r="Q706" s="416"/>
      <c r="R706" s="416"/>
    </row>
    <row r="707" spans="1:18" s="76" customFormat="1" ht="19.5" hidden="1" customHeight="1" x14ac:dyDescent="0.2">
      <c r="A707" s="416" t="s">
        <v>30</v>
      </c>
      <c r="B707" s="416"/>
      <c r="C707" s="416"/>
      <c r="D707" s="416"/>
      <c r="E707" s="416"/>
      <c r="F707" s="416"/>
      <c r="G707" s="416"/>
      <c r="H707" s="416"/>
      <c r="I707" s="416"/>
      <c r="J707" s="416"/>
      <c r="K707" s="416"/>
      <c r="L707" s="416"/>
      <c r="M707" s="416"/>
      <c r="N707" s="416"/>
      <c r="O707" s="416"/>
      <c r="P707" s="416"/>
      <c r="Q707" s="416"/>
      <c r="R707" s="416"/>
    </row>
    <row r="708" spans="1:18" s="76" customFormat="1" ht="19.5" hidden="1" customHeight="1" x14ac:dyDescent="0.2">
      <c r="A708" s="416" t="s">
        <v>129</v>
      </c>
      <c r="B708" s="416"/>
      <c r="C708" s="416"/>
      <c r="D708" s="416"/>
      <c r="E708" s="416"/>
      <c r="F708" s="416"/>
      <c r="G708" s="416"/>
      <c r="H708" s="416"/>
      <c r="I708" s="416"/>
      <c r="J708" s="416"/>
      <c r="K708" s="416"/>
      <c r="L708" s="416"/>
      <c r="M708" s="416"/>
      <c r="N708" s="416"/>
      <c r="O708" s="416"/>
      <c r="P708" s="416"/>
      <c r="Q708" s="416"/>
      <c r="R708" s="416"/>
    </row>
    <row r="709" spans="1:18" s="76" customFormat="1" ht="19.5" hidden="1" customHeight="1" x14ac:dyDescent="0.2">
      <c r="A709" s="168"/>
      <c r="B709" s="168"/>
      <c r="C709" s="168"/>
      <c r="D709" s="168"/>
      <c r="E709" s="168"/>
      <c r="F709" s="168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</row>
    <row r="710" spans="1:18" s="76" customFormat="1" ht="19.5" hidden="1" customHeight="1" x14ac:dyDescent="0.2">
      <c r="A710" s="417" t="s">
        <v>326</v>
      </c>
      <c r="B710" s="417"/>
      <c r="C710" s="417"/>
      <c r="D710" s="417"/>
      <c r="E710" s="417"/>
      <c r="F710" s="417"/>
      <c r="G710" s="417"/>
      <c r="H710" s="417"/>
      <c r="I710" s="417"/>
      <c r="J710" s="417"/>
      <c r="K710" s="417"/>
      <c r="L710" s="417"/>
      <c r="M710" s="417"/>
      <c r="N710" s="417"/>
      <c r="O710" s="417"/>
      <c r="P710" s="417"/>
      <c r="Q710" s="417"/>
      <c r="R710" s="417"/>
    </row>
    <row r="711" spans="1:18" s="76" customFormat="1" ht="19.5" hidden="1" customHeight="1" x14ac:dyDescent="0.2">
      <c r="A711" s="175" t="s">
        <v>328</v>
      </c>
      <c r="B711" s="175"/>
      <c r="C711" s="175"/>
      <c r="D711" s="175"/>
      <c r="E711" s="175"/>
      <c r="F711" s="175"/>
      <c r="G711" s="175"/>
      <c r="H711" s="175"/>
      <c r="I711" s="175"/>
      <c r="J711" s="175"/>
      <c r="K711" s="175"/>
      <c r="L711" s="175"/>
      <c r="M711" s="175"/>
      <c r="N711" s="175"/>
      <c r="O711" s="175"/>
      <c r="P711" s="175"/>
      <c r="Q711" s="175"/>
      <c r="R711" s="175"/>
    </row>
    <row r="712" spans="1:18" s="76" customFormat="1" ht="19.5" hidden="1" customHeight="1" x14ac:dyDescent="0.2">
      <c r="B712" s="330" t="s">
        <v>327</v>
      </c>
      <c r="C712" s="330"/>
      <c r="D712" s="330"/>
      <c r="E712" s="330"/>
      <c r="F712" s="330"/>
      <c r="G712" s="330"/>
      <c r="H712" s="330"/>
      <c r="I712" s="330"/>
      <c r="J712" s="330"/>
      <c r="K712" s="330"/>
      <c r="L712" s="330"/>
      <c r="M712" s="330"/>
      <c r="N712" s="330"/>
      <c r="O712" s="330"/>
      <c r="P712" s="330"/>
      <c r="Q712" s="330"/>
      <c r="R712" s="330"/>
    </row>
    <row r="713" spans="1:18" s="76" customFormat="1" ht="19.5" hidden="1" customHeight="1" x14ac:dyDescent="0.2">
      <c r="A713" s="418" t="s">
        <v>23</v>
      </c>
      <c r="B713" s="418" t="s">
        <v>18</v>
      </c>
      <c r="C713" s="169" t="s">
        <v>19</v>
      </c>
      <c r="D713" s="7" t="s">
        <v>0</v>
      </c>
      <c r="E713" s="169" t="s">
        <v>1</v>
      </c>
      <c r="F713" s="169" t="s">
        <v>16</v>
      </c>
      <c r="G713" s="420" t="s">
        <v>27</v>
      </c>
      <c r="H713" s="421"/>
      <c r="I713" s="422"/>
      <c r="J713" s="423" t="s">
        <v>33</v>
      </c>
      <c r="K713" s="424"/>
      <c r="L713" s="424"/>
      <c r="M713" s="424"/>
      <c r="N713" s="424"/>
      <c r="O713" s="424"/>
      <c r="P713" s="424"/>
      <c r="Q713" s="424"/>
      <c r="R713" s="425"/>
    </row>
    <row r="714" spans="1:18" s="76" customFormat="1" ht="19.5" hidden="1" customHeight="1" x14ac:dyDescent="0.2">
      <c r="A714" s="419"/>
      <c r="B714" s="419"/>
      <c r="C714" s="170" t="s">
        <v>20</v>
      </c>
      <c r="D714" s="9" t="s">
        <v>21</v>
      </c>
      <c r="E714" s="170" t="s">
        <v>2</v>
      </c>
      <c r="F714" s="170" t="s">
        <v>17</v>
      </c>
      <c r="G714" s="88" t="s">
        <v>3</v>
      </c>
      <c r="H714" s="88" t="s">
        <v>4</v>
      </c>
      <c r="I714" s="88" t="s">
        <v>5</v>
      </c>
      <c r="J714" s="88" t="s">
        <v>6</v>
      </c>
      <c r="K714" s="88" t="s">
        <v>7</v>
      </c>
      <c r="L714" s="88" t="s">
        <v>8</v>
      </c>
      <c r="M714" s="88" t="s">
        <v>9</v>
      </c>
      <c r="N714" s="88" t="s">
        <v>10</v>
      </c>
      <c r="O714" s="88" t="s">
        <v>11</v>
      </c>
      <c r="P714" s="88" t="s">
        <v>12</v>
      </c>
      <c r="Q714" s="88" t="s">
        <v>13</v>
      </c>
      <c r="R714" s="88" t="s">
        <v>14</v>
      </c>
    </row>
    <row r="715" spans="1:18" s="76" customFormat="1" ht="19.5" hidden="1" customHeight="1" x14ac:dyDescent="0.3">
      <c r="A715" s="61">
        <v>4</v>
      </c>
      <c r="B715" s="323" t="s">
        <v>355</v>
      </c>
      <c r="C715" s="323" t="s">
        <v>356</v>
      </c>
      <c r="D715" s="62">
        <v>50000</v>
      </c>
      <c r="E715" s="61" t="s">
        <v>135</v>
      </c>
      <c r="F715" s="63" t="s">
        <v>44</v>
      </c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42"/>
    </row>
    <row r="716" spans="1:18" s="76" customFormat="1" ht="19.5" hidden="1" customHeight="1" x14ac:dyDescent="0.3">
      <c r="A716" s="11"/>
      <c r="B716" s="324"/>
      <c r="C716" s="324" t="s">
        <v>357</v>
      </c>
      <c r="D716" s="35"/>
      <c r="E716" s="11" t="s">
        <v>170</v>
      </c>
      <c r="F716" s="36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16"/>
    </row>
    <row r="717" spans="1:18" s="76" customFormat="1" ht="19.5" hidden="1" customHeight="1" x14ac:dyDescent="0.3">
      <c r="A717" s="11"/>
      <c r="B717" s="324"/>
      <c r="C717" s="324" t="s">
        <v>358</v>
      </c>
      <c r="D717" s="35"/>
      <c r="E717" s="11"/>
      <c r="F717" s="36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16"/>
    </row>
    <row r="718" spans="1:18" s="76" customFormat="1" ht="19.5" hidden="1" customHeight="1" x14ac:dyDescent="0.3">
      <c r="A718" s="11"/>
      <c r="B718" s="324"/>
      <c r="C718" s="334" t="s">
        <v>359</v>
      </c>
      <c r="D718" s="35"/>
      <c r="E718" s="11"/>
      <c r="F718" s="36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16"/>
    </row>
    <row r="719" spans="1:18" s="76" customFormat="1" ht="19.5" hidden="1" customHeight="1" x14ac:dyDescent="0.3">
      <c r="A719" s="51"/>
      <c r="B719" s="335"/>
      <c r="C719" s="340" t="s">
        <v>360</v>
      </c>
      <c r="D719" s="53"/>
      <c r="E719" s="51"/>
      <c r="F719" s="54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45"/>
    </row>
    <row r="720" spans="1:18" s="76" customFormat="1" ht="19.5" hidden="1" customHeight="1" x14ac:dyDescent="0.3">
      <c r="A720" s="61">
        <v>5</v>
      </c>
      <c r="B720" s="343" t="s">
        <v>361</v>
      </c>
      <c r="C720" s="323" t="s">
        <v>362</v>
      </c>
      <c r="D720" s="62">
        <v>20000</v>
      </c>
      <c r="E720" s="61" t="s">
        <v>135</v>
      </c>
      <c r="F720" s="63" t="s">
        <v>44</v>
      </c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42"/>
    </row>
    <row r="721" spans="1:18" s="76" customFormat="1" ht="19.5" hidden="1" customHeight="1" x14ac:dyDescent="0.3">
      <c r="A721" s="11"/>
      <c r="B721" s="344" t="s">
        <v>363</v>
      </c>
      <c r="C721" s="324" t="s">
        <v>364</v>
      </c>
      <c r="D721" s="35"/>
      <c r="E721" s="11" t="s">
        <v>170</v>
      </c>
      <c r="F721" s="36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16"/>
    </row>
    <row r="722" spans="1:18" s="76" customFormat="1" ht="19.5" hidden="1" customHeight="1" x14ac:dyDescent="0.3">
      <c r="A722" s="51"/>
      <c r="B722" s="345"/>
      <c r="C722" s="335"/>
      <c r="D722" s="53"/>
      <c r="E722" s="51"/>
      <c r="F722" s="54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45"/>
    </row>
    <row r="723" spans="1:18" s="76" customFormat="1" ht="19.5" hidden="1" customHeight="1" x14ac:dyDescent="0.3">
      <c r="A723" s="11">
        <v>6</v>
      </c>
      <c r="B723" s="331" t="s">
        <v>365</v>
      </c>
      <c r="C723" s="427" t="s">
        <v>366</v>
      </c>
      <c r="D723" s="35">
        <v>100000</v>
      </c>
      <c r="E723" s="11" t="s">
        <v>135</v>
      </c>
      <c r="F723" s="48" t="s">
        <v>44</v>
      </c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16"/>
    </row>
    <row r="724" spans="1:18" s="76" customFormat="1" ht="19.5" hidden="1" customHeight="1" x14ac:dyDescent="0.3">
      <c r="A724" s="11"/>
      <c r="B724" s="92" t="s">
        <v>276</v>
      </c>
      <c r="C724" s="428"/>
      <c r="D724" s="35"/>
      <c r="E724" s="11" t="s">
        <v>170</v>
      </c>
      <c r="F724" s="36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16"/>
    </row>
    <row r="725" spans="1:18" s="76" customFormat="1" ht="19.5" hidden="1" customHeight="1" x14ac:dyDescent="0.3">
      <c r="A725" s="11"/>
      <c r="B725" s="92"/>
      <c r="C725" s="92" t="s">
        <v>368</v>
      </c>
      <c r="D725" s="347" t="s">
        <v>367</v>
      </c>
      <c r="E725" s="11"/>
      <c r="F725" s="36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16"/>
    </row>
    <row r="726" spans="1:18" s="76" customFormat="1" ht="19.5" hidden="1" customHeight="1" x14ac:dyDescent="0.3">
      <c r="A726" s="11"/>
      <c r="B726" s="92"/>
      <c r="C726" s="92" t="s">
        <v>209</v>
      </c>
      <c r="D726" s="35"/>
      <c r="E726" s="11"/>
      <c r="F726" s="36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16"/>
    </row>
    <row r="727" spans="1:18" s="76" customFormat="1" ht="19.5" hidden="1" customHeight="1" x14ac:dyDescent="0.3">
      <c r="A727" s="11"/>
      <c r="B727" s="92"/>
      <c r="C727" s="92"/>
      <c r="D727" s="35"/>
      <c r="E727" s="11"/>
      <c r="F727" s="36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16"/>
    </row>
    <row r="728" spans="1:18" s="76" customFormat="1" ht="19.5" hidden="1" customHeight="1" x14ac:dyDescent="0.3">
      <c r="A728" s="11"/>
      <c r="B728" s="92"/>
      <c r="C728" s="92"/>
      <c r="D728" s="35"/>
      <c r="E728" s="11"/>
      <c r="F728" s="36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16"/>
    </row>
    <row r="729" spans="1:18" s="76" customFormat="1" ht="19.5" hidden="1" customHeight="1" x14ac:dyDescent="0.3">
      <c r="A729" s="51"/>
      <c r="B729" s="149"/>
      <c r="C729" s="149"/>
      <c r="D729" s="53"/>
      <c r="E729" s="51"/>
      <c r="F729" s="54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45"/>
    </row>
    <row r="730" spans="1:18" s="76" customFormat="1" ht="19.5" hidden="1" customHeight="1" x14ac:dyDescent="0.3">
      <c r="A730" s="89"/>
      <c r="B730" s="143"/>
      <c r="C730" s="144"/>
      <c r="D730" s="90"/>
      <c r="E730" s="67"/>
      <c r="F730" s="91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</row>
    <row r="731" spans="1:18" s="76" customFormat="1" ht="19.5" hidden="1" customHeight="1" x14ac:dyDescent="0.3">
      <c r="A731" s="89"/>
      <c r="B731" s="143"/>
      <c r="C731" s="144"/>
      <c r="D731" s="90"/>
      <c r="E731" s="67"/>
      <c r="F731" s="91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</row>
    <row r="732" spans="1:18" s="76" customFormat="1" ht="19.5" hidden="1" customHeight="1" x14ac:dyDescent="0.3">
      <c r="A732" s="89"/>
      <c r="B732" s="143"/>
      <c r="C732" s="144"/>
      <c r="D732" s="90"/>
      <c r="E732" s="67"/>
      <c r="F732" s="91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</row>
    <row r="733" spans="1:18" s="76" customFormat="1" ht="19.5" hidden="1" customHeight="1" x14ac:dyDescent="0.3">
      <c r="A733" s="89"/>
      <c r="B733" s="143"/>
      <c r="C733" s="144"/>
      <c r="D733" s="90"/>
      <c r="E733" s="67"/>
      <c r="F733" s="91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</row>
    <row r="734" spans="1:18" s="76" customFormat="1" ht="19.5" hidden="1" customHeight="1" x14ac:dyDescent="0.3">
      <c r="A734" s="89"/>
      <c r="B734" s="143"/>
      <c r="C734" s="144"/>
      <c r="D734" s="90"/>
      <c r="E734" s="67"/>
      <c r="F734" s="91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</row>
    <row r="735" spans="1:18" s="76" customFormat="1" ht="19.5" hidden="1" customHeight="1" x14ac:dyDescent="0.3">
      <c r="A735" s="89"/>
      <c r="B735" s="143"/>
      <c r="C735" s="144"/>
      <c r="D735" s="90"/>
      <c r="E735" s="67"/>
      <c r="F735" s="91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</row>
    <row r="736" spans="1:18" s="76" customFormat="1" ht="19.5" hidden="1" customHeight="1" x14ac:dyDescent="0.2">
      <c r="A736" s="416" t="s">
        <v>31</v>
      </c>
      <c r="B736" s="416"/>
      <c r="C736" s="416"/>
      <c r="D736" s="416"/>
      <c r="E736" s="416"/>
      <c r="F736" s="416"/>
      <c r="G736" s="416"/>
      <c r="H736" s="416"/>
      <c r="I736" s="416"/>
      <c r="J736" s="416"/>
      <c r="K736" s="416"/>
      <c r="L736" s="416"/>
      <c r="M736" s="416"/>
      <c r="N736" s="416"/>
      <c r="O736" s="416"/>
      <c r="P736" s="416"/>
      <c r="Q736" s="416"/>
      <c r="R736" s="416"/>
    </row>
    <row r="737" spans="1:18" s="76" customFormat="1" ht="19.5" hidden="1" customHeight="1" x14ac:dyDescent="0.2">
      <c r="A737" s="416" t="s">
        <v>30</v>
      </c>
      <c r="B737" s="416"/>
      <c r="C737" s="416"/>
      <c r="D737" s="416"/>
      <c r="E737" s="416"/>
      <c r="F737" s="416"/>
      <c r="G737" s="416"/>
      <c r="H737" s="416"/>
      <c r="I737" s="416"/>
      <c r="J737" s="416"/>
      <c r="K737" s="416"/>
      <c r="L737" s="416"/>
      <c r="M737" s="416"/>
      <c r="N737" s="416"/>
      <c r="O737" s="416"/>
      <c r="P737" s="416"/>
      <c r="Q737" s="416"/>
      <c r="R737" s="416"/>
    </row>
    <row r="738" spans="1:18" s="76" customFormat="1" ht="19.5" hidden="1" customHeight="1" x14ac:dyDescent="0.2">
      <c r="A738" s="416" t="s">
        <v>129</v>
      </c>
      <c r="B738" s="416"/>
      <c r="C738" s="416"/>
      <c r="D738" s="416"/>
      <c r="E738" s="416"/>
      <c r="F738" s="416"/>
      <c r="G738" s="416"/>
      <c r="H738" s="416"/>
      <c r="I738" s="416"/>
      <c r="J738" s="416"/>
      <c r="K738" s="416"/>
      <c r="L738" s="416"/>
      <c r="M738" s="416"/>
      <c r="N738" s="416"/>
      <c r="O738" s="416"/>
      <c r="P738" s="416"/>
      <c r="Q738" s="416"/>
      <c r="R738" s="416"/>
    </row>
    <row r="739" spans="1:18" s="76" customFormat="1" ht="19.5" hidden="1" customHeight="1" x14ac:dyDescent="0.2">
      <c r="A739" s="168"/>
      <c r="B739" s="168"/>
      <c r="C739" s="168"/>
      <c r="D739" s="168"/>
      <c r="E739" s="168"/>
      <c r="F739" s="168"/>
      <c r="G739" s="168"/>
      <c r="H739" s="168"/>
      <c r="I739" s="168"/>
      <c r="J739" s="168"/>
      <c r="K739" s="168"/>
      <c r="L739" s="168"/>
      <c r="M739" s="168"/>
      <c r="N739" s="168"/>
      <c r="O739" s="168"/>
      <c r="P739" s="168"/>
      <c r="Q739" s="168"/>
      <c r="R739" s="168"/>
    </row>
    <row r="740" spans="1:18" s="76" customFormat="1" ht="19.5" hidden="1" customHeight="1" x14ac:dyDescent="0.2">
      <c r="A740" s="417" t="s">
        <v>326</v>
      </c>
      <c r="B740" s="417"/>
      <c r="C740" s="417"/>
      <c r="D740" s="417"/>
      <c r="E740" s="417"/>
      <c r="F740" s="417"/>
      <c r="G740" s="417"/>
      <c r="H740" s="417"/>
      <c r="I740" s="417"/>
      <c r="J740" s="417"/>
      <c r="K740" s="417"/>
      <c r="L740" s="417"/>
      <c r="M740" s="417"/>
      <c r="N740" s="417"/>
      <c r="O740" s="417"/>
      <c r="P740" s="417"/>
      <c r="Q740" s="417"/>
      <c r="R740" s="417"/>
    </row>
    <row r="741" spans="1:18" s="76" customFormat="1" ht="19.5" hidden="1" customHeight="1" x14ac:dyDescent="0.2">
      <c r="A741" s="175" t="s">
        <v>328</v>
      </c>
      <c r="B741" s="175"/>
      <c r="C741" s="175"/>
      <c r="D741" s="175"/>
      <c r="E741" s="175"/>
      <c r="F741" s="175"/>
      <c r="G741" s="175"/>
      <c r="H741" s="175"/>
      <c r="I741" s="175"/>
      <c r="J741" s="175"/>
      <c r="K741" s="175"/>
      <c r="L741" s="175"/>
      <c r="M741" s="175"/>
      <c r="N741" s="175"/>
      <c r="O741" s="175"/>
      <c r="P741" s="175"/>
      <c r="Q741" s="175"/>
      <c r="R741" s="175"/>
    </row>
    <row r="742" spans="1:18" s="76" customFormat="1" ht="19.5" hidden="1" customHeight="1" x14ac:dyDescent="0.2">
      <c r="B742" s="330" t="s">
        <v>327</v>
      </c>
      <c r="C742" s="330"/>
      <c r="D742" s="330"/>
      <c r="E742" s="330"/>
      <c r="F742" s="330"/>
      <c r="G742" s="330"/>
      <c r="H742" s="330"/>
      <c r="I742" s="330"/>
      <c r="J742" s="330"/>
      <c r="K742" s="330"/>
      <c r="L742" s="330"/>
      <c r="M742" s="330"/>
      <c r="N742" s="330"/>
      <c r="O742" s="330"/>
      <c r="P742" s="330"/>
      <c r="Q742" s="330"/>
      <c r="R742" s="330"/>
    </row>
    <row r="743" spans="1:18" s="76" customFormat="1" ht="19.5" hidden="1" customHeight="1" x14ac:dyDescent="0.2">
      <c r="A743" s="418" t="s">
        <v>23</v>
      </c>
      <c r="B743" s="418" t="s">
        <v>18</v>
      </c>
      <c r="C743" s="169" t="s">
        <v>19</v>
      </c>
      <c r="D743" s="7" t="s">
        <v>0</v>
      </c>
      <c r="E743" s="169" t="s">
        <v>1</v>
      </c>
      <c r="F743" s="169" t="s">
        <v>16</v>
      </c>
      <c r="G743" s="420" t="s">
        <v>27</v>
      </c>
      <c r="H743" s="421"/>
      <c r="I743" s="422"/>
      <c r="J743" s="423" t="s">
        <v>33</v>
      </c>
      <c r="K743" s="424"/>
      <c r="L743" s="424"/>
      <c r="M743" s="424"/>
      <c r="N743" s="424"/>
      <c r="O743" s="424"/>
      <c r="P743" s="424"/>
      <c r="Q743" s="424"/>
      <c r="R743" s="425"/>
    </row>
    <row r="744" spans="1:18" s="76" customFormat="1" ht="19.5" hidden="1" customHeight="1" x14ac:dyDescent="0.2">
      <c r="A744" s="419"/>
      <c r="B744" s="419"/>
      <c r="C744" s="170" t="s">
        <v>20</v>
      </c>
      <c r="D744" s="9" t="s">
        <v>21</v>
      </c>
      <c r="E744" s="170" t="s">
        <v>2</v>
      </c>
      <c r="F744" s="170" t="s">
        <v>17</v>
      </c>
      <c r="G744" s="88" t="s">
        <v>3</v>
      </c>
      <c r="H744" s="88" t="s">
        <v>4</v>
      </c>
      <c r="I744" s="88" t="s">
        <v>5</v>
      </c>
      <c r="J744" s="88" t="s">
        <v>6</v>
      </c>
      <c r="K744" s="88" t="s">
        <v>7</v>
      </c>
      <c r="L744" s="88" t="s">
        <v>8</v>
      </c>
      <c r="M744" s="88" t="s">
        <v>9</v>
      </c>
      <c r="N744" s="88" t="s">
        <v>10</v>
      </c>
      <c r="O744" s="88" t="s">
        <v>11</v>
      </c>
      <c r="P744" s="88" t="s">
        <v>12</v>
      </c>
      <c r="Q744" s="88" t="s">
        <v>13</v>
      </c>
      <c r="R744" s="88" t="s">
        <v>14</v>
      </c>
    </row>
    <row r="745" spans="1:18" s="76" customFormat="1" ht="19.5" hidden="1" customHeight="1" x14ac:dyDescent="0.3">
      <c r="A745" s="61">
        <v>7</v>
      </c>
      <c r="B745" s="243" t="s">
        <v>369</v>
      </c>
      <c r="C745" s="243" t="s">
        <v>370</v>
      </c>
      <c r="D745" s="35">
        <v>10000</v>
      </c>
      <c r="E745" s="11" t="s">
        <v>135</v>
      </c>
      <c r="F745" s="48" t="s">
        <v>44</v>
      </c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16"/>
    </row>
    <row r="746" spans="1:18" s="76" customFormat="1" ht="19.5" hidden="1" customHeight="1" x14ac:dyDescent="0.3">
      <c r="A746" s="11"/>
      <c r="B746" s="244" t="s">
        <v>371</v>
      </c>
      <c r="C746" s="318" t="s">
        <v>372</v>
      </c>
      <c r="D746" s="35"/>
      <c r="E746" s="11" t="s">
        <v>170</v>
      </c>
      <c r="F746" s="36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16"/>
    </row>
    <row r="747" spans="1:18" s="76" customFormat="1" ht="19.5" hidden="1" customHeight="1" x14ac:dyDescent="0.3">
      <c r="A747" s="11"/>
      <c r="B747" s="92"/>
      <c r="C747" s="318" t="s">
        <v>373</v>
      </c>
      <c r="D747" s="35"/>
      <c r="E747" s="11"/>
      <c r="F747" s="36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16"/>
    </row>
    <row r="748" spans="1:18" s="76" customFormat="1" ht="19.5" hidden="1" customHeight="1" x14ac:dyDescent="0.3">
      <c r="A748" s="350"/>
      <c r="B748" s="352"/>
      <c r="C748" s="351"/>
      <c r="D748" s="53"/>
      <c r="E748" s="51"/>
      <c r="F748" s="54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45"/>
    </row>
    <row r="749" spans="1:18" s="76" customFormat="1" ht="19.5" hidden="1" customHeight="1" x14ac:dyDescent="0.3">
      <c r="A749" s="349">
        <v>8</v>
      </c>
      <c r="B749" s="272" t="s">
        <v>374</v>
      </c>
      <c r="C749" s="272" t="s">
        <v>375</v>
      </c>
      <c r="D749" s="35">
        <v>20000</v>
      </c>
      <c r="E749" s="11" t="s">
        <v>135</v>
      </c>
      <c r="F749" s="36" t="s">
        <v>44</v>
      </c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16"/>
    </row>
    <row r="750" spans="1:18" s="76" customFormat="1" ht="19.5" hidden="1" customHeight="1" x14ac:dyDescent="0.3">
      <c r="A750" s="11"/>
      <c r="B750" s="244" t="s">
        <v>376</v>
      </c>
      <c r="C750" s="318" t="s">
        <v>377</v>
      </c>
      <c r="D750" s="35"/>
      <c r="E750" s="11" t="s">
        <v>170</v>
      </c>
      <c r="F750" s="36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16"/>
    </row>
    <row r="751" spans="1:18" s="76" customFormat="1" ht="19.5" hidden="1" customHeight="1" x14ac:dyDescent="0.3">
      <c r="A751" s="11"/>
      <c r="B751" s="244" t="s">
        <v>378</v>
      </c>
      <c r="C751" s="318"/>
      <c r="D751" s="35"/>
      <c r="E751" s="11"/>
      <c r="F751" s="36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16"/>
    </row>
    <row r="752" spans="1:18" s="76" customFormat="1" ht="19.5" hidden="1" customHeight="1" x14ac:dyDescent="0.3">
      <c r="A752" s="51"/>
      <c r="B752" s="335"/>
      <c r="C752" s="335"/>
      <c r="D752" s="53"/>
      <c r="E752" s="51"/>
      <c r="F752" s="54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45"/>
    </row>
    <row r="753" spans="1:18" s="76" customFormat="1" ht="19.5" hidden="1" customHeight="1" x14ac:dyDescent="0.3">
      <c r="A753" s="349">
        <v>9</v>
      </c>
      <c r="B753" s="273" t="s">
        <v>379</v>
      </c>
      <c r="C753" s="273" t="s">
        <v>380</v>
      </c>
      <c r="D753" s="35">
        <v>30000</v>
      </c>
      <c r="E753" s="11" t="s">
        <v>135</v>
      </c>
      <c r="F753" s="36" t="s">
        <v>44</v>
      </c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16"/>
    </row>
    <row r="754" spans="1:18" s="76" customFormat="1" ht="19.5" hidden="1" customHeight="1" x14ac:dyDescent="0.3">
      <c r="A754" s="11"/>
      <c r="B754" s="327" t="s">
        <v>381</v>
      </c>
      <c r="C754" s="245" t="s">
        <v>382</v>
      </c>
      <c r="D754" s="35"/>
      <c r="E754" s="11" t="s">
        <v>170</v>
      </c>
      <c r="F754" s="36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16"/>
    </row>
    <row r="755" spans="1:18" s="76" customFormat="1" ht="19.5" hidden="1" customHeight="1" x14ac:dyDescent="0.3">
      <c r="A755" s="11"/>
      <c r="B755" s="327" t="s">
        <v>383</v>
      </c>
      <c r="C755" s="245" t="s">
        <v>384</v>
      </c>
      <c r="D755" s="35"/>
      <c r="E755" s="11"/>
      <c r="F755" s="36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16"/>
    </row>
    <row r="756" spans="1:18" s="76" customFormat="1" ht="19.5" hidden="1" customHeight="1" x14ac:dyDescent="0.3">
      <c r="A756" s="51"/>
      <c r="B756" s="340"/>
      <c r="C756" s="340"/>
      <c r="D756" s="53"/>
      <c r="E756" s="51"/>
      <c r="F756" s="54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45"/>
    </row>
    <row r="757" spans="1:18" s="76" customFormat="1" ht="19.5" hidden="1" customHeight="1" x14ac:dyDescent="0.3">
      <c r="A757" s="11">
        <v>10</v>
      </c>
      <c r="B757" s="406" t="s">
        <v>385</v>
      </c>
      <c r="C757" s="323" t="s">
        <v>386</v>
      </c>
      <c r="D757" s="35">
        <v>100000</v>
      </c>
      <c r="E757" s="11" t="s">
        <v>135</v>
      </c>
      <c r="F757" s="36" t="s">
        <v>44</v>
      </c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16"/>
    </row>
    <row r="758" spans="1:18" s="76" customFormat="1" ht="19.5" hidden="1" customHeight="1" x14ac:dyDescent="0.3">
      <c r="A758" s="11"/>
      <c r="B758" s="344" t="s">
        <v>387</v>
      </c>
      <c r="C758" s="324" t="s">
        <v>388</v>
      </c>
      <c r="D758" s="35"/>
      <c r="E758" s="11" t="s">
        <v>170</v>
      </c>
      <c r="F758" s="36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16"/>
    </row>
    <row r="759" spans="1:18" s="76" customFormat="1" ht="19.5" hidden="1" customHeight="1" x14ac:dyDescent="0.3">
      <c r="A759" s="11"/>
      <c r="B759" s="344"/>
      <c r="C759" s="324"/>
      <c r="D759" s="35"/>
      <c r="E759" s="11"/>
      <c r="F759" s="36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16"/>
    </row>
    <row r="760" spans="1:18" s="76" customFormat="1" ht="19.5" hidden="1" customHeight="1" x14ac:dyDescent="0.3">
      <c r="A760" s="11"/>
      <c r="B760" s="322"/>
      <c r="C760" s="69"/>
      <c r="D760" s="35"/>
      <c r="E760" s="11"/>
      <c r="F760" s="36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16"/>
    </row>
    <row r="761" spans="1:18" s="76" customFormat="1" ht="18" hidden="1" customHeight="1" x14ac:dyDescent="0.3">
      <c r="A761" s="127"/>
      <c r="B761" s="136"/>
      <c r="C761" s="142"/>
      <c r="D761" s="129"/>
      <c r="E761" s="130"/>
      <c r="F761" s="131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</row>
    <row r="762" spans="1:18" s="76" customFormat="1" ht="18" hidden="1" customHeight="1" x14ac:dyDescent="0.3">
      <c r="A762" s="89"/>
      <c r="B762" s="143"/>
      <c r="C762" s="144"/>
      <c r="D762" s="90"/>
      <c r="E762" s="67"/>
      <c r="F762" s="91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</row>
    <row r="763" spans="1:18" s="76" customFormat="1" ht="18" hidden="1" customHeight="1" x14ac:dyDescent="0.3">
      <c r="A763" s="89"/>
      <c r="B763" s="143"/>
      <c r="C763" s="144"/>
      <c r="D763" s="90"/>
      <c r="E763" s="67"/>
      <c r="F763" s="91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</row>
    <row r="764" spans="1:18" s="76" customFormat="1" ht="18" hidden="1" customHeight="1" x14ac:dyDescent="0.3">
      <c r="A764" s="89"/>
      <c r="B764" s="143"/>
      <c r="C764" s="144"/>
      <c r="D764" s="90"/>
      <c r="E764" s="67"/>
      <c r="F764" s="91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</row>
    <row r="765" spans="1:18" s="76" customFormat="1" ht="18" hidden="1" customHeight="1" x14ac:dyDescent="0.3">
      <c r="A765" s="89"/>
      <c r="B765" s="143"/>
      <c r="C765" s="144"/>
      <c r="D765" s="90"/>
      <c r="E765" s="67"/>
      <c r="F765" s="91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</row>
    <row r="766" spans="1:18" s="76" customFormat="1" ht="18" hidden="1" customHeight="1" x14ac:dyDescent="0.2">
      <c r="A766" s="416" t="s">
        <v>31</v>
      </c>
      <c r="B766" s="416"/>
      <c r="C766" s="416"/>
      <c r="D766" s="416"/>
      <c r="E766" s="416"/>
      <c r="F766" s="416"/>
      <c r="G766" s="416"/>
      <c r="H766" s="416"/>
      <c r="I766" s="416"/>
      <c r="J766" s="416"/>
      <c r="K766" s="416"/>
      <c r="L766" s="416"/>
      <c r="M766" s="416"/>
      <c r="N766" s="416"/>
      <c r="O766" s="416"/>
      <c r="P766" s="416"/>
      <c r="Q766" s="416"/>
      <c r="R766" s="416"/>
    </row>
    <row r="767" spans="1:18" s="76" customFormat="1" ht="18" hidden="1" customHeight="1" x14ac:dyDescent="0.2">
      <c r="A767" s="416" t="s">
        <v>30</v>
      </c>
      <c r="B767" s="416"/>
      <c r="C767" s="416"/>
      <c r="D767" s="416"/>
      <c r="E767" s="416"/>
      <c r="F767" s="416"/>
      <c r="G767" s="416"/>
      <c r="H767" s="416"/>
      <c r="I767" s="416"/>
      <c r="J767" s="416"/>
      <c r="K767" s="416"/>
      <c r="L767" s="416"/>
      <c r="M767" s="416"/>
      <c r="N767" s="416"/>
      <c r="O767" s="416"/>
      <c r="P767" s="416"/>
      <c r="Q767" s="416"/>
      <c r="R767" s="416"/>
    </row>
    <row r="768" spans="1:18" s="76" customFormat="1" ht="18" hidden="1" customHeight="1" x14ac:dyDescent="0.2">
      <c r="A768" s="416" t="s">
        <v>129</v>
      </c>
      <c r="B768" s="416"/>
      <c r="C768" s="416"/>
      <c r="D768" s="416"/>
      <c r="E768" s="416"/>
      <c r="F768" s="416"/>
      <c r="G768" s="416"/>
      <c r="H768" s="416"/>
      <c r="I768" s="416"/>
      <c r="J768" s="416"/>
      <c r="K768" s="416"/>
      <c r="L768" s="416"/>
      <c r="M768" s="416"/>
      <c r="N768" s="416"/>
      <c r="O768" s="416"/>
      <c r="P768" s="416"/>
      <c r="Q768" s="416"/>
      <c r="R768" s="416"/>
    </row>
    <row r="769" spans="1:18" s="76" customFormat="1" ht="18" hidden="1" customHeight="1" x14ac:dyDescent="0.2">
      <c r="A769" s="199"/>
      <c r="B769" s="199"/>
      <c r="C769" s="199"/>
      <c r="D769" s="199"/>
      <c r="E769" s="199"/>
      <c r="F769" s="199"/>
      <c r="G769" s="199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</row>
    <row r="770" spans="1:18" s="76" customFormat="1" ht="18" hidden="1" customHeight="1" x14ac:dyDescent="0.2">
      <c r="A770" s="417" t="s">
        <v>326</v>
      </c>
      <c r="B770" s="417"/>
      <c r="C770" s="417"/>
      <c r="D770" s="417"/>
      <c r="E770" s="417"/>
      <c r="F770" s="417"/>
      <c r="G770" s="417"/>
      <c r="H770" s="417"/>
      <c r="I770" s="417"/>
      <c r="J770" s="417"/>
      <c r="K770" s="417"/>
      <c r="L770" s="417"/>
      <c r="M770" s="417"/>
      <c r="N770" s="417"/>
      <c r="O770" s="417"/>
      <c r="P770" s="417"/>
      <c r="Q770" s="417"/>
      <c r="R770" s="417"/>
    </row>
    <row r="771" spans="1:18" s="76" customFormat="1" ht="18" hidden="1" customHeight="1" x14ac:dyDescent="0.2">
      <c r="A771" s="329" t="s">
        <v>328</v>
      </c>
      <c r="B771" s="329"/>
      <c r="C771" s="329"/>
      <c r="D771" s="329"/>
      <c r="E771" s="329"/>
      <c r="F771" s="329"/>
      <c r="G771" s="329"/>
      <c r="H771" s="329"/>
      <c r="I771" s="329"/>
      <c r="J771" s="329"/>
      <c r="K771" s="329"/>
      <c r="L771" s="329"/>
      <c r="M771" s="329"/>
      <c r="N771" s="329"/>
      <c r="O771" s="329"/>
      <c r="P771" s="329"/>
      <c r="Q771" s="329"/>
      <c r="R771" s="329"/>
    </row>
    <row r="772" spans="1:18" s="76" customFormat="1" ht="18" hidden="1" customHeight="1" x14ac:dyDescent="0.2">
      <c r="B772" s="330" t="s">
        <v>327</v>
      </c>
      <c r="C772" s="330"/>
      <c r="D772" s="330"/>
      <c r="E772" s="330"/>
      <c r="F772" s="330"/>
      <c r="G772" s="330"/>
      <c r="H772" s="330"/>
      <c r="I772" s="330"/>
      <c r="J772" s="330"/>
      <c r="K772" s="330"/>
      <c r="L772" s="330"/>
      <c r="M772" s="330"/>
      <c r="N772" s="330"/>
      <c r="O772" s="330"/>
      <c r="P772" s="330"/>
      <c r="Q772" s="330"/>
      <c r="R772" s="330"/>
    </row>
    <row r="773" spans="1:18" s="76" customFormat="1" ht="18" hidden="1" customHeight="1" x14ac:dyDescent="0.2">
      <c r="A773" s="418" t="s">
        <v>23</v>
      </c>
      <c r="B773" s="418" t="s">
        <v>18</v>
      </c>
      <c r="C773" s="201" t="s">
        <v>19</v>
      </c>
      <c r="D773" s="7" t="s">
        <v>0</v>
      </c>
      <c r="E773" s="201" t="s">
        <v>1</v>
      </c>
      <c r="F773" s="201" t="s">
        <v>16</v>
      </c>
      <c r="G773" s="420" t="s">
        <v>27</v>
      </c>
      <c r="H773" s="421"/>
      <c r="I773" s="422"/>
      <c r="J773" s="423" t="s">
        <v>33</v>
      </c>
      <c r="K773" s="424"/>
      <c r="L773" s="424"/>
      <c r="M773" s="424"/>
      <c r="N773" s="424"/>
      <c r="O773" s="424"/>
      <c r="P773" s="424"/>
      <c r="Q773" s="424"/>
      <c r="R773" s="425"/>
    </row>
    <row r="774" spans="1:18" s="76" customFormat="1" ht="18" hidden="1" customHeight="1" x14ac:dyDescent="0.2">
      <c r="A774" s="419"/>
      <c r="B774" s="419"/>
      <c r="C774" s="202" t="s">
        <v>20</v>
      </c>
      <c r="D774" s="9" t="s">
        <v>21</v>
      </c>
      <c r="E774" s="202" t="s">
        <v>2</v>
      </c>
      <c r="F774" s="202" t="s">
        <v>17</v>
      </c>
      <c r="G774" s="88" t="s">
        <v>3</v>
      </c>
      <c r="H774" s="88" t="s">
        <v>4</v>
      </c>
      <c r="I774" s="88" t="s">
        <v>5</v>
      </c>
      <c r="J774" s="88" t="s">
        <v>6</v>
      </c>
      <c r="K774" s="88" t="s">
        <v>7</v>
      </c>
      <c r="L774" s="88" t="s">
        <v>8</v>
      </c>
      <c r="M774" s="88" t="s">
        <v>9</v>
      </c>
      <c r="N774" s="88" t="s">
        <v>10</v>
      </c>
      <c r="O774" s="88" t="s">
        <v>11</v>
      </c>
      <c r="P774" s="88" t="s">
        <v>12</v>
      </c>
      <c r="Q774" s="88" t="s">
        <v>13</v>
      </c>
      <c r="R774" s="88" t="s">
        <v>14</v>
      </c>
    </row>
    <row r="775" spans="1:18" s="76" customFormat="1" ht="18" hidden="1" customHeight="1" x14ac:dyDescent="0.3">
      <c r="A775" s="61">
        <v>11</v>
      </c>
      <c r="B775" s="357" t="s">
        <v>390</v>
      </c>
      <c r="C775" s="243" t="s">
        <v>391</v>
      </c>
      <c r="D775" s="35">
        <v>30000</v>
      </c>
      <c r="E775" s="11" t="s">
        <v>135</v>
      </c>
      <c r="F775" s="48" t="s">
        <v>44</v>
      </c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16"/>
    </row>
    <row r="776" spans="1:18" s="76" customFormat="1" ht="18" hidden="1" customHeight="1" x14ac:dyDescent="0.3">
      <c r="A776" s="11"/>
      <c r="B776" s="358" t="s">
        <v>392</v>
      </c>
      <c r="C776" s="272" t="s">
        <v>393</v>
      </c>
      <c r="D776" s="35"/>
      <c r="E776" s="11" t="s">
        <v>170</v>
      </c>
      <c r="F776" s="36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16"/>
    </row>
    <row r="777" spans="1:18" s="76" customFormat="1" ht="18" hidden="1" customHeight="1" x14ac:dyDescent="0.3">
      <c r="A777" s="11"/>
      <c r="B777" s="358" t="s">
        <v>398</v>
      </c>
      <c r="C777" s="272"/>
      <c r="D777" s="35"/>
      <c r="E777" s="11"/>
      <c r="F777" s="36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16"/>
    </row>
    <row r="778" spans="1:18" s="76" customFormat="1" ht="18" hidden="1" customHeight="1" x14ac:dyDescent="0.3">
      <c r="A778" s="359"/>
      <c r="B778" s="358" t="s">
        <v>394</v>
      </c>
      <c r="C778" s="348"/>
      <c r="D778" s="35"/>
      <c r="E778" s="11"/>
      <c r="F778" s="36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16"/>
    </row>
    <row r="779" spans="1:18" s="76" customFormat="1" ht="18" hidden="1" customHeight="1" x14ac:dyDescent="0.3">
      <c r="A779" s="349"/>
      <c r="B779" s="358" t="s">
        <v>395</v>
      </c>
      <c r="C779" s="348"/>
      <c r="D779" s="35"/>
      <c r="E779" s="11"/>
      <c r="F779" s="36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16"/>
    </row>
    <row r="780" spans="1:18" s="76" customFormat="1" ht="18" hidden="1" customHeight="1" x14ac:dyDescent="0.3">
      <c r="A780" s="11"/>
      <c r="B780" s="358" t="s">
        <v>396</v>
      </c>
      <c r="C780" s="348"/>
      <c r="D780" s="35"/>
      <c r="E780" s="11"/>
      <c r="F780" s="36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16"/>
    </row>
    <row r="781" spans="1:18" s="76" customFormat="1" ht="18" hidden="1" customHeight="1" x14ac:dyDescent="0.3">
      <c r="A781" s="11"/>
      <c r="B781" s="358" t="s">
        <v>397</v>
      </c>
      <c r="C781" s="348"/>
      <c r="D781" s="35"/>
      <c r="E781" s="11"/>
      <c r="F781" s="36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16"/>
    </row>
    <row r="782" spans="1:18" s="76" customFormat="1" ht="18" hidden="1" customHeight="1" x14ac:dyDescent="0.3">
      <c r="A782" s="51"/>
      <c r="B782" s="335"/>
      <c r="C782" s="335"/>
      <c r="D782" s="53"/>
      <c r="E782" s="51"/>
      <c r="F782" s="54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45"/>
    </row>
    <row r="783" spans="1:18" s="76" customFormat="1" ht="18" hidden="1" customHeight="1" x14ac:dyDescent="0.3">
      <c r="A783" s="349">
        <v>12</v>
      </c>
      <c r="B783" s="360" t="s">
        <v>403</v>
      </c>
      <c r="C783" s="208" t="s">
        <v>399</v>
      </c>
      <c r="D783" s="35">
        <v>375840</v>
      </c>
      <c r="E783" s="11" t="s">
        <v>135</v>
      </c>
      <c r="F783" s="48" t="s">
        <v>44</v>
      </c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16"/>
    </row>
    <row r="784" spans="1:18" s="76" customFormat="1" ht="18" hidden="1" customHeight="1" x14ac:dyDescent="0.3">
      <c r="A784" s="11"/>
      <c r="B784" s="360" t="s">
        <v>404</v>
      </c>
      <c r="C784" s="269" t="s">
        <v>400</v>
      </c>
      <c r="D784" s="35"/>
      <c r="E784" s="11" t="s">
        <v>170</v>
      </c>
      <c r="F784" s="36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16"/>
    </row>
    <row r="785" spans="1:18" s="76" customFormat="1" ht="18" hidden="1" customHeight="1" x14ac:dyDescent="0.3">
      <c r="A785" s="11"/>
      <c r="B785" s="360"/>
      <c r="C785" s="269" t="s">
        <v>401</v>
      </c>
      <c r="D785" s="35"/>
      <c r="E785" s="11"/>
      <c r="F785" s="36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16"/>
    </row>
    <row r="786" spans="1:18" s="76" customFormat="1" ht="18" hidden="1" customHeight="1" x14ac:dyDescent="0.3">
      <c r="A786" s="11"/>
      <c r="B786" s="360"/>
      <c r="C786" s="278" t="s">
        <v>402</v>
      </c>
      <c r="D786" s="35"/>
      <c r="E786" s="11"/>
      <c r="F786" s="36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16"/>
    </row>
    <row r="787" spans="1:18" s="76" customFormat="1" ht="18" hidden="1" customHeight="1" x14ac:dyDescent="0.3">
      <c r="A787" s="11"/>
      <c r="B787" s="361"/>
      <c r="C787" s="268"/>
      <c r="D787" s="35"/>
      <c r="E787" s="11"/>
      <c r="F787" s="36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16"/>
    </row>
    <row r="788" spans="1:18" s="76" customFormat="1" ht="18" hidden="1" customHeight="1" x14ac:dyDescent="0.3">
      <c r="A788" s="11"/>
      <c r="B788" s="361"/>
      <c r="C788" s="268"/>
      <c r="D788" s="35"/>
      <c r="E788" s="11"/>
      <c r="F788" s="36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16"/>
    </row>
    <row r="789" spans="1:18" s="76" customFormat="1" ht="18" hidden="1" customHeight="1" x14ac:dyDescent="0.3">
      <c r="A789" s="11"/>
      <c r="B789" s="361"/>
      <c r="C789" s="268"/>
      <c r="D789" s="35"/>
      <c r="E789" s="11"/>
      <c r="F789" s="36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16"/>
    </row>
    <row r="790" spans="1:18" s="76" customFormat="1" ht="18" hidden="1" customHeight="1" x14ac:dyDescent="0.3">
      <c r="A790" s="11"/>
      <c r="B790" s="361"/>
      <c r="C790" s="268"/>
      <c r="D790" s="35"/>
      <c r="E790" s="11"/>
      <c r="F790" s="36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16"/>
    </row>
    <row r="791" spans="1:18" s="76" customFormat="1" ht="18" hidden="1" customHeight="1" x14ac:dyDescent="0.3">
      <c r="A791" s="11"/>
      <c r="B791" s="361"/>
      <c r="C791" s="268"/>
      <c r="D791" s="35"/>
      <c r="E791" s="11"/>
      <c r="F791" s="36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16"/>
    </row>
    <row r="792" spans="1:18" s="76" customFormat="1" ht="18" hidden="1" customHeight="1" x14ac:dyDescent="0.3">
      <c r="A792" s="51"/>
      <c r="B792" s="340"/>
      <c r="C792" s="340"/>
      <c r="D792" s="53"/>
      <c r="E792" s="51"/>
      <c r="F792" s="54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45"/>
    </row>
    <row r="793" spans="1:18" s="76" customFormat="1" ht="18" hidden="1" customHeight="1" x14ac:dyDescent="0.3">
      <c r="A793" s="21" t="s">
        <v>22</v>
      </c>
      <c r="B793" s="22" t="s">
        <v>422</v>
      </c>
      <c r="C793" s="23"/>
      <c r="D793" s="24">
        <f>+D687+D691+D695+D715+D720+D723+D745+D749+D753+D757+D775+D783</f>
        <v>1525840</v>
      </c>
      <c r="E793" s="25"/>
      <c r="F793" s="26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</row>
    <row r="794" spans="1:18" s="76" customFormat="1" ht="19.5" hidden="1" customHeight="1" x14ac:dyDescent="0.3">
      <c r="A794" s="89"/>
      <c r="B794" s="143"/>
      <c r="C794" s="144"/>
      <c r="D794" s="90"/>
      <c r="E794" s="67"/>
      <c r="F794" s="91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</row>
    <row r="795" spans="1:18" s="76" customFormat="1" ht="19.5" hidden="1" customHeight="1" x14ac:dyDescent="0.3">
      <c r="A795" s="89"/>
      <c r="B795" s="143"/>
      <c r="C795" s="144"/>
      <c r="D795" s="90"/>
      <c r="E795" s="67"/>
      <c r="F795" s="91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</row>
    <row r="796" spans="1:18" s="76" customFormat="1" ht="19.5" hidden="1" customHeight="1" x14ac:dyDescent="0.3">
      <c r="A796" s="89"/>
      <c r="B796" s="143"/>
      <c r="C796" s="144"/>
      <c r="D796" s="90"/>
      <c r="E796" s="67"/>
      <c r="F796" s="91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</row>
    <row r="797" spans="1:18" s="76" customFormat="1" ht="19.5" hidden="1" customHeight="1" x14ac:dyDescent="0.3">
      <c r="A797" s="89"/>
      <c r="B797" s="143"/>
      <c r="C797" s="144"/>
      <c r="D797" s="90"/>
      <c r="E797" s="67"/>
      <c r="F797" s="91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</row>
    <row r="798" spans="1:18" s="76" customFormat="1" ht="19.5" hidden="1" customHeight="1" x14ac:dyDescent="0.2">
      <c r="A798" s="416" t="s">
        <v>31</v>
      </c>
      <c r="B798" s="416"/>
      <c r="C798" s="416"/>
      <c r="D798" s="416"/>
      <c r="E798" s="416"/>
      <c r="F798" s="416"/>
      <c r="G798" s="416"/>
      <c r="H798" s="416"/>
      <c r="I798" s="416"/>
      <c r="J798" s="416"/>
      <c r="K798" s="416"/>
      <c r="L798" s="416"/>
      <c r="M798" s="416"/>
      <c r="N798" s="416"/>
      <c r="O798" s="416"/>
      <c r="P798" s="416"/>
      <c r="Q798" s="416"/>
      <c r="R798" s="416"/>
    </row>
    <row r="799" spans="1:18" s="76" customFormat="1" ht="19.5" hidden="1" customHeight="1" x14ac:dyDescent="0.2">
      <c r="A799" s="416" t="s">
        <v>30</v>
      </c>
      <c r="B799" s="416"/>
      <c r="C799" s="416"/>
      <c r="D799" s="416"/>
      <c r="E799" s="416"/>
      <c r="F799" s="416"/>
      <c r="G799" s="416"/>
      <c r="H799" s="416"/>
      <c r="I799" s="416"/>
      <c r="J799" s="416"/>
      <c r="K799" s="416"/>
      <c r="L799" s="416"/>
      <c r="M799" s="416"/>
      <c r="N799" s="416"/>
      <c r="O799" s="416"/>
      <c r="P799" s="416"/>
      <c r="Q799" s="416"/>
      <c r="R799" s="416"/>
    </row>
    <row r="800" spans="1:18" s="76" customFormat="1" ht="19.5" hidden="1" customHeight="1" x14ac:dyDescent="0.2">
      <c r="A800" s="416" t="s">
        <v>129</v>
      </c>
      <c r="B800" s="416"/>
      <c r="C800" s="416"/>
      <c r="D800" s="416"/>
      <c r="E800" s="416"/>
      <c r="F800" s="416"/>
      <c r="G800" s="416"/>
      <c r="H800" s="416"/>
      <c r="I800" s="416"/>
      <c r="J800" s="416"/>
      <c r="K800" s="416"/>
      <c r="L800" s="416"/>
      <c r="M800" s="416"/>
      <c r="N800" s="416"/>
      <c r="O800" s="416"/>
      <c r="P800" s="416"/>
      <c r="Q800" s="416"/>
      <c r="R800" s="416"/>
    </row>
    <row r="801" spans="1:18" s="76" customFormat="1" ht="19.5" hidden="1" customHeight="1" x14ac:dyDescent="0.2">
      <c r="A801" s="168"/>
      <c r="B801" s="168"/>
      <c r="C801" s="168"/>
      <c r="D801" s="168"/>
      <c r="E801" s="168"/>
      <c r="F801" s="168"/>
      <c r="G801" s="168"/>
      <c r="H801" s="168"/>
      <c r="I801" s="168"/>
      <c r="J801" s="168"/>
      <c r="K801" s="168"/>
      <c r="L801" s="168"/>
      <c r="M801" s="168"/>
      <c r="N801" s="168"/>
      <c r="O801" s="168"/>
      <c r="P801" s="168"/>
      <c r="Q801" s="168"/>
      <c r="R801" s="168"/>
    </row>
    <row r="802" spans="1:18" s="76" customFormat="1" ht="19.5" hidden="1" customHeight="1" x14ac:dyDescent="0.2">
      <c r="A802" s="417" t="s">
        <v>326</v>
      </c>
      <c r="B802" s="417"/>
      <c r="C802" s="417"/>
      <c r="D802" s="417"/>
      <c r="E802" s="417"/>
      <c r="F802" s="417"/>
      <c r="G802" s="417"/>
      <c r="H802" s="417"/>
      <c r="I802" s="417"/>
      <c r="J802" s="417"/>
      <c r="K802" s="417"/>
      <c r="L802" s="417"/>
      <c r="M802" s="417"/>
      <c r="N802" s="417"/>
      <c r="O802" s="417"/>
      <c r="P802" s="417"/>
      <c r="Q802" s="417"/>
      <c r="R802" s="417"/>
    </row>
    <row r="803" spans="1:18" s="76" customFormat="1" ht="17.25" hidden="1" customHeight="1" x14ac:dyDescent="0.2">
      <c r="A803" s="175" t="s">
        <v>330</v>
      </c>
      <c r="B803" s="175"/>
      <c r="C803" s="175"/>
      <c r="D803" s="175"/>
      <c r="E803" s="175"/>
      <c r="F803" s="175"/>
      <c r="G803" s="175"/>
      <c r="H803" s="175"/>
      <c r="I803" s="175"/>
      <c r="J803" s="175"/>
      <c r="K803" s="175"/>
      <c r="L803" s="175"/>
      <c r="M803" s="175"/>
      <c r="N803" s="175"/>
      <c r="O803" s="175"/>
      <c r="P803" s="175"/>
      <c r="Q803" s="175"/>
      <c r="R803" s="175"/>
    </row>
    <row r="804" spans="1:18" s="76" customFormat="1" ht="19.5" hidden="1" customHeight="1" x14ac:dyDescent="0.2">
      <c r="B804" s="330" t="s">
        <v>331</v>
      </c>
      <c r="C804" s="330"/>
      <c r="D804" s="330"/>
      <c r="E804" s="330"/>
      <c r="F804" s="330"/>
      <c r="G804" s="330"/>
      <c r="H804" s="330"/>
      <c r="I804" s="330"/>
      <c r="J804" s="330"/>
      <c r="K804" s="330"/>
      <c r="L804" s="330"/>
      <c r="M804" s="330"/>
      <c r="N804" s="330"/>
      <c r="O804" s="330"/>
      <c r="P804" s="330"/>
      <c r="Q804" s="330"/>
      <c r="R804" s="330"/>
    </row>
    <row r="805" spans="1:18" s="76" customFormat="1" ht="19.5" hidden="1" customHeight="1" x14ac:dyDescent="0.2">
      <c r="A805" s="418" t="s">
        <v>23</v>
      </c>
      <c r="B805" s="418" t="s">
        <v>18</v>
      </c>
      <c r="C805" s="169" t="s">
        <v>19</v>
      </c>
      <c r="D805" s="7" t="s">
        <v>0</v>
      </c>
      <c r="E805" s="169" t="s">
        <v>1</v>
      </c>
      <c r="F805" s="169" t="s">
        <v>16</v>
      </c>
      <c r="G805" s="420" t="s">
        <v>27</v>
      </c>
      <c r="H805" s="421"/>
      <c r="I805" s="422"/>
      <c r="J805" s="423" t="s">
        <v>33</v>
      </c>
      <c r="K805" s="424"/>
      <c r="L805" s="424"/>
      <c r="M805" s="424"/>
      <c r="N805" s="424"/>
      <c r="O805" s="424"/>
      <c r="P805" s="424"/>
      <c r="Q805" s="424"/>
      <c r="R805" s="425"/>
    </row>
    <row r="806" spans="1:18" s="76" customFormat="1" ht="19.5" hidden="1" customHeight="1" x14ac:dyDescent="0.2">
      <c r="A806" s="419"/>
      <c r="B806" s="419"/>
      <c r="C806" s="170" t="s">
        <v>20</v>
      </c>
      <c r="D806" s="9" t="s">
        <v>21</v>
      </c>
      <c r="E806" s="170" t="s">
        <v>2</v>
      </c>
      <c r="F806" s="170" t="s">
        <v>17</v>
      </c>
      <c r="G806" s="88" t="s">
        <v>3</v>
      </c>
      <c r="H806" s="88" t="s">
        <v>4</v>
      </c>
      <c r="I806" s="88" t="s">
        <v>5</v>
      </c>
      <c r="J806" s="88" t="s">
        <v>6</v>
      </c>
      <c r="K806" s="88" t="s">
        <v>7</v>
      </c>
      <c r="L806" s="88" t="s">
        <v>8</v>
      </c>
      <c r="M806" s="88" t="s">
        <v>9</v>
      </c>
      <c r="N806" s="88" t="s">
        <v>10</v>
      </c>
      <c r="O806" s="88" t="s">
        <v>11</v>
      </c>
      <c r="P806" s="88" t="s">
        <v>12</v>
      </c>
      <c r="Q806" s="88" t="s">
        <v>13</v>
      </c>
      <c r="R806" s="88" t="s">
        <v>14</v>
      </c>
    </row>
    <row r="807" spans="1:18" s="76" customFormat="1" ht="19.5" hidden="1" customHeight="1" x14ac:dyDescent="0.3">
      <c r="A807" s="261">
        <v>1</v>
      </c>
      <c r="B807" s="364" t="s">
        <v>426</v>
      </c>
      <c r="C807" s="365" t="s">
        <v>423</v>
      </c>
      <c r="D807" s="366">
        <v>50000</v>
      </c>
      <c r="E807" s="247" t="s">
        <v>135</v>
      </c>
      <c r="F807" s="367" t="s">
        <v>44</v>
      </c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49"/>
    </row>
    <row r="808" spans="1:18" s="76" customFormat="1" ht="19.5" hidden="1" customHeight="1" x14ac:dyDescent="0.3">
      <c r="A808" s="247"/>
      <c r="B808" s="368" t="s">
        <v>427</v>
      </c>
      <c r="C808" s="369" t="s">
        <v>424</v>
      </c>
      <c r="D808" s="262"/>
      <c r="E808" s="247" t="s">
        <v>170</v>
      </c>
      <c r="F808" s="263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16"/>
    </row>
    <row r="809" spans="1:18" s="76" customFormat="1" ht="19.5" hidden="1" customHeight="1" x14ac:dyDescent="0.3">
      <c r="A809" s="247"/>
      <c r="B809" s="368"/>
      <c r="C809" s="369" t="s">
        <v>425</v>
      </c>
      <c r="D809" s="262"/>
      <c r="E809" s="247"/>
      <c r="F809" s="263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16"/>
    </row>
    <row r="810" spans="1:18" s="76" customFormat="1" ht="19.5" hidden="1" customHeight="1" x14ac:dyDescent="0.3">
      <c r="A810" s="284"/>
      <c r="B810" s="370"/>
      <c r="C810" s="371"/>
      <c r="D810" s="372"/>
      <c r="E810" s="284"/>
      <c r="F810" s="28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45"/>
    </row>
    <row r="811" spans="1:18" s="76" customFormat="1" ht="19.5" hidden="1" customHeight="1" x14ac:dyDescent="0.3">
      <c r="A811" s="11"/>
      <c r="B811" s="92"/>
      <c r="C811" s="69"/>
      <c r="D811" s="35"/>
      <c r="E811" s="32"/>
      <c r="F811" s="48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16"/>
    </row>
    <row r="812" spans="1:18" s="76" customFormat="1" ht="19.5" hidden="1" customHeight="1" x14ac:dyDescent="0.3">
      <c r="A812" s="11"/>
      <c r="B812" s="92"/>
      <c r="C812" s="69"/>
      <c r="D812" s="35"/>
      <c r="E812" s="11"/>
      <c r="F812" s="36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16"/>
    </row>
    <row r="813" spans="1:18" s="76" customFormat="1" ht="19.5" hidden="1" customHeight="1" x14ac:dyDescent="0.3">
      <c r="A813" s="11"/>
      <c r="B813" s="92"/>
      <c r="C813" s="69"/>
      <c r="D813" s="35"/>
      <c r="E813" s="11"/>
      <c r="F813" s="36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16"/>
    </row>
    <row r="814" spans="1:18" s="76" customFormat="1" ht="19.5" hidden="1" customHeight="1" x14ac:dyDescent="0.3">
      <c r="A814" s="51"/>
      <c r="B814" s="149"/>
      <c r="C814" s="113"/>
      <c r="D814" s="53"/>
      <c r="E814" s="51"/>
      <c r="F814" s="54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45"/>
    </row>
    <row r="815" spans="1:18" s="76" customFormat="1" ht="19.5" hidden="1" customHeight="1" x14ac:dyDescent="0.3">
      <c r="A815" s="11"/>
      <c r="B815" s="92"/>
      <c r="C815" s="69"/>
      <c r="D815" s="35"/>
      <c r="E815" s="32"/>
      <c r="F815" s="48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16"/>
    </row>
    <row r="816" spans="1:18" s="76" customFormat="1" ht="19.5" hidden="1" customHeight="1" x14ac:dyDescent="0.3">
      <c r="A816" s="11"/>
      <c r="B816" s="92"/>
      <c r="C816" s="69"/>
      <c r="D816" s="35"/>
      <c r="E816" s="11"/>
      <c r="F816" s="36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16"/>
    </row>
    <row r="817" spans="1:18" s="76" customFormat="1" ht="19.5" hidden="1" customHeight="1" x14ac:dyDescent="0.3">
      <c r="A817" s="11"/>
      <c r="B817" s="92"/>
      <c r="C817" s="69"/>
      <c r="D817" s="35"/>
      <c r="E817" s="11"/>
      <c r="F817" s="36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16"/>
    </row>
    <row r="818" spans="1:18" s="76" customFormat="1" ht="19.5" hidden="1" customHeight="1" x14ac:dyDescent="0.3">
      <c r="A818" s="11"/>
      <c r="B818" s="92"/>
      <c r="C818" s="69"/>
      <c r="D818" s="35"/>
      <c r="E818" s="11"/>
      <c r="F818" s="36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16"/>
    </row>
    <row r="819" spans="1:18" s="76" customFormat="1" ht="19.5" hidden="1" customHeight="1" x14ac:dyDescent="0.3">
      <c r="A819" s="21" t="s">
        <v>22</v>
      </c>
      <c r="B819" s="22" t="s">
        <v>26</v>
      </c>
      <c r="C819" s="23"/>
      <c r="D819" s="24">
        <f>+D807</f>
        <v>50000</v>
      </c>
      <c r="E819" s="25"/>
      <c r="F819" s="26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</row>
    <row r="820" spans="1:18" s="76" customFormat="1" ht="19.5" hidden="1" customHeight="1" x14ac:dyDescent="0.3">
      <c r="A820" s="89"/>
      <c r="B820" s="143"/>
      <c r="C820" s="144"/>
      <c r="D820" s="90"/>
      <c r="E820" s="67"/>
      <c r="F820" s="91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</row>
    <row r="821" spans="1:18" s="76" customFormat="1" ht="19.5" hidden="1" customHeight="1" x14ac:dyDescent="0.3">
      <c r="A821" s="89"/>
      <c r="B821" s="143"/>
      <c r="C821" s="144"/>
      <c r="D821" s="90"/>
      <c r="E821" s="67"/>
      <c r="F821" s="91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</row>
    <row r="822" spans="1:18" s="76" customFormat="1" ht="19.5" hidden="1" customHeight="1" x14ac:dyDescent="0.3">
      <c r="A822" s="89"/>
      <c r="B822" s="143"/>
      <c r="C822" s="144"/>
      <c r="D822" s="90"/>
      <c r="E822" s="67"/>
      <c r="F822" s="91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</row>
    <row r="823" spans="1:18" s="76" customFormat="1" ht="19.5" hidden="1" customHeight="1" x14ac:dyDescent="0.3">
      <c r="A823" s="89"/>
      <c r="B823" s="143"/>
      <c r="C823" s="144"/>
      <c r="D823" s="90"/>
      <c r="E823" s="67"/>
      <c r="F823" s="91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</row>
    <row r="824" spans="1:18" s="76" customFormat="1" ht="19.5" hidden="1" customHeight="1" x14ac:dyDescent="0.3">
      <c r="A824" s="89"/>
      <c r="B824" s="143"/>
      <c r="C824" s="144"/>
      <c r="D824" s="90"/>
      <c r="E824" s="67"/>
      <c r="F824" s="91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</row>
    <row r="825" spans="1:18" s="76" customFormat="1" ht="19.5" hidden="1" customHeight="1" x14ac:dyDescent="0.3">
      <c r="A825" s="89"/>
      <c r="B825" s="143"/>
      <c r="C825" s="144"/>
      <c r="D825" s="90"/>
      <c r="E825" s="67"/>
      <c r="F825" s="91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</row>
    <row r="826" spans="1:18" s="76" customFormat="1" ht="19.5" hidden="1" customHeight="1" x14ac:dyDescent="0.3">
      <c r="A826" s="89"/>
      <c r="B826" s="143"/>
      <c r="C826" s="144"/>
      <c r="D826" s="90"/>
      <c r="E826" s="67"/>
      <c r="F826" s="91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</row>
    <row r="827" spans="1:18" s="76" customFormat="1" ht="19.5" hidden="1" customHeight="1" x14ac:dyDescent="0.3">
      <c r="A827" s="89"/>
      <c r="B827" s="143"/>
      <c r="C827" s="144"/>
      <c r="D827" s="90"/>
      <c r="E827" s="67"/>
      <c r="F827" s="91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</row>
    <row r="828" spans="1:18" s="76" customFormat="1" ht="19.5" hidden="1" customHeight="1" x14ac:dyDescent="0.2">
      <c r="A828" s="416" t="s">
        <v>31</v>
      </c>
      <c r="B828" s="416"/>
      <c r="C828" s="416"/>
      <c r="D828" s="416"/>
      <c r="E828" s="416"/>
      <c r="F828" s="416"/>
      <c r="G828" s="416"/>
      <c r="H828" s="416"/>
      <c r="I828" s="416"/>
      <c r="J828" s="416"/>
      <c r="K828" s="416"/>
      <c r="L828" s="416"/>
      <c r="M828" s="416"/>
      <c r="N828" s="416"/>
      <c r="O828" s="416"/>
      <c r="P828" s="416"/>
      <c r="Q828" s="416"/>
      <c r="R828" s="416"/>
    </row>
    <row r="829" spans="1:18" s="76" customFormat="1" ht="19.5" hidden="1" customHeight="1" x14ac:dyDescent="0.2">
      <c r="A829" s="416" t="s">
        <v>30</v>
      </c>
      <c r="B829" s="416"/>
      <c r="C829" s="416"/>
      <c r="D829" s="416"/>
      <c r="E829" s="416"/>
      <c r="F829" s="416"/>
      <c r="G829" s="416"/>
      <c r="H829" s="416"/>
      <c r="I829" s="416"/>
      <c r="J829" s="416"/>
      <c r="K829" s="416"/>
      <c r="L829" s="416"/>
      <c r="M829" s="416"/>
      <c r="N829" s="416"/>
      <c r="O829" s="416"/>
      <c r="P829" s="416"/>
      <c r="Q829" s="416"/>
      <c r="R829" s="416"/>
    </row>
    <row r="830" spans="1:18" s="76" customFormat="1" ht="19.5" hidden="1" customHeight="1" x14ac:dyDescent="0.2">
      <c r="A830" s="416" t="s">
        <v>129</v>
      </c>
      <c r="B830" s="416"/>
      <c r="C830" s="416"/>
      <c r="D830" s="416"/>
      <c r="E830" s="416"/>
      <c r="F830" s="416"/>
      <c r="G830" s="416"/>
      <c r="H830" s="416"/>
      <c r="I830" s="416"/>
      <c r="J830" s="416"/>
      <c r="K830" s="416"/>
      <c r="L830" s="416"/>
      <c r="M830" s="416"/>
      <c r="N830" s="416"/>
      <c r="O830" s="416"/>
      <c r="P830" s="416"/>
      <c r="Q830" s="416"/>
      <c r="R830" s="416"/>
    </row>
    <row r="831" spans="1:18" s="76" customFormat="1" ht="19.5" hidden="1" customHeight="1" x14ac:dyDescent="0.2">
      <c r="A831" s="168"/>
      <c r="B831" s="168"/>
      <c r="C831" s="168"/>
      <c r="D831" s="168"/>
      <c r="E831" s="168"/>
      <c r="F831" s="168"/>
      <c r="G831" s="168"/>
      <c r="H831" s="168"/>
      <c r="I831" s="168"/>
      <c r="J831" s="168"/>
      <c r="K831" s="168"/>
      <c r="L831" s="168"/>
      <c r="M831" s="168"/>
      <c r="N831" s="168"/>
      <c r="O831" s="168"/>
      <c r="P831" s="168"/>
      <c r="Q831" s="168"/>
      <c r="R831" s="168"/>
    </row>
    <row r="832" spans="1:18" s="76" customFormat="1" ht="19.5" hidden="1" customHeight="1" x14ac:dyDescent="0.2">
      <c r="A832" s="417" t="s">
        <v>326</v>
      </c>
      <c r="B832" s="417"/>
      <c r="C832" s="417"/>
      <c r="D832" s="417"/>
      <c r="E832" s="417"/>
      <c r="F832" s="417"/>
      <c r="G832" s="417"/>
      <c r="H832" s="417"/>
      <c r="I832" s="417"/>
      <c r="J832" s="417"/>
      <c r="K832" s="417"/>
      <c r="L832" s="417"/>
      <c r="M832" s="417"/>
      <c r="N832" s="417"/>
      <c r="O832" s="417"/>
      <c r="P832" s="417"/>
      <c r="Q832" s="417"/>
      <c r="R832" s="417"/>
    </row>
    <row r="833" spans="1:18" s="76" customFormat="1" ht="19.5" hidden="1" customHeight="1" x14ac:dyDescent="0.2">
      <c r="A833" s="175" t="s">
        <v>332</v>
      </c>
      <c r="B833" s="175"/>
      <c r="C833" s="175"/>
      <c r="D833" s="175"/>
      <c r="E833" s="175"/>
      <c r="F833" s="175"/>
      <c r="G833" s="175"/>
      <c r="H833" s="175"/>
      <c r="I833" s="175"/>
      <c r="J833" s="175"/>
      <c r="K833" s="175"/>
      <c r="L833" s="175"/>
      <c r="M833" s="175"/>
      <c r="N833" s="175"/>
      <c r="O833" s="175"/>
      <c r="P833" s="175"/>
      <c r="Q833" s="175"/>
      <c r="R833" s="175"/>
    </row>
    <row r="834" spans="1:18" s="76" customFormat="1" ht="19.5" hidden="1" customHeight="1" x14ac:dyDescent="0.2">
      <c r="B834" s="330" t="s">
        <v>405</v>
      </c>
      <c r="C834" s="330"/>
      <c r="D834" s="330"/>
      <c r="E834" s="330"/>
      <c r="F834" s="330"/>
      <c r="G834" s="330"/>
      <c r="H834" s="330"/>
      <c r="I834" s="330"/>
      <c r="J834" s="330"/>
      <c r="K834" s="330"/>
      <c r="L834" s="330"/>
      <c r="M834" s="330"/>
      <c r="N834" s="330"/>
      <c r="O834" s="330"/>
      <c r="P834" s="330"/>
      <c r="Q834" s="330"/>
      <c r="R834" s="330"/>
    </row>
    <row r="835" spans="1:18" s="76" customFormat="1" ht="19.5" hidden="1" customHeight="1" x14ac:dyDescent="0.2">
      <c r="A835" s="418" t="s">
        <v>23</v>
      </c>
      <c r="B835" s="418" t="s">
        <v>18</v>
      </c>
      <c r="C835" s="169" t="s">
        <v>19</v>
      </c>
      <c r="D835" s="7" t="s">
        <v>0</v>
      </c>
      <c r="E835" s="169" t="s">
        <v>1</v>
      </c>
      <c r="F835" s="169" t="s">
        <v>16</v>
      </c>
      <c r="G835" s="420" t="s">
        <v>27</v>
      </c>
      <c r="H835" s="421"/>
      <c r="I835" s="422"/>
      <c r="J835" s="423" t="s">
        <v>33</v>
      </c>
      <c r="K835" s="424"/>
      <c r="L835" s="424"/>
      <c r="M835" s="424"/>
      <c r="N835" s="424"/>
      <c r="O835" s="424"/>
      <c r="P835" s="424"/>
      <c r="Q835" s="424"/>
      <c r="R835" s="425"/>
    </row>
    <row r="836" spans="1:18" s="76" customFormat="1" ht="19.5" hidden="1" customHeight="1" x14ac:dyDescent="0.2">
      <c r="A836" s="419"/>
      <c r="B836" s="419"/>
      <c r="C836" s="170" t="s">
        <v>20</v>
      </c>
      <c r="D836" s="9" t="s">
        <v>21</v>
      </c>
      <c r="E836" s="170" t="s">
        <v>2</v>
      </c>
      <c r="F836" s="170" t="s">
        <v>17</v>
      </c>
      <c r="G836" s="88" t="s">
        <v>3</v>
      </c>
      <c r="H836" s="88" t="s">
        <v>4</v>
      </c>
      <c r="I836" s="88" t="s">
        <v>5</v>
      </c>
      <c r="J836" s="88" t="s">
        <v>6</v>
      </c>
      <c r="K836" s="88" t="s">
        <v>7</v>
      </c>
      <c r="L836" s="88" t="s">
        <v>8</v>
      </c>
      <c r="M836" s="88" t="s">
        <v>9</v>
      </c>
      <c r="N836" s="88" t="s">
        <v>10</v>
      </c>
      <c r="O836" s="88" t="s">
        <v>11</v>
      </c>
      <c r="P836" s="88" t="s">
        <v>12</v>
      </c>
      <c r="Q836" s="88" t="s">
        <v>13</v>
      </c>
      <c r="R836" s="88" t="s">
        <v>14</v>
      </c>
    </row>
    <row r="837" spans="1:18" s="76" customFormat="1" ht="19.5" hidden="1" customHeight="1" x14ac:dyDescent="0.3">
      <c r="A837" s="32">
        <v>1</v>
      </c>
      <c r="B837" s="362" t="s">
        <v>406</v>
      </c>
      <c r="C837" s="362" t="s">
        <v>407</v>
      </c>
      <c r="D837" s="35">
        <v>50000</v>
      </c>
      <c r="E837" s="32" t="s">
        <v>135</v>
      </c>
      <c r="F837" s="36" t="s">
        <v>44</v>
      </c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49"/>
    </row>
    <row r="838" spans="1:18" s="76" customFormat="1" ht="19.5" hidden="1" customHeight="1" x14ac:dyDescent="0.3">
      <c r="A838" s="11"/>
      <c r="B838" s="327" t="s">
        <v>408</v>
      </c>
      <c r="C838" s="245" t="s">
        <v>409</v>
      </c>
      <c r="D838" s="35"/>
      <c r="E838" s="11" t="s">
        <v>136</v>
      </c>
      <c r="F838" s="36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16"/>
    </row>
    <row r="839" spans="1:18" s="76" customFormat="1" ht="19.5" hidden="1" customHeight="1" x14ac:dyDescent="0.3">
      <c r="A839" s="11"/>
      <c r="B839" s="327"/>
      <c r="C839" s="245" t="s">
        <v>410</v>
      </c>
      <c r="D839" s="35"/>
      <c r="E839" s="11"/>
      <c r="F839" s="36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16"/>
    </row>
    <row r="840" spans="1:18" s="76" customFormat="1" ht="19.5" hidden="1" customHeight="1" x14ac:dyDescent="0.3">
      <c r="A840" s="11"/>
      <c r="B840" s="92"/>
      <c r="C840" s="245" t="s">
        <v>411</v>
      </c>
      <c r="D840" s="35"/>
      <c r="E840" s="11"/>
      <c r="F840" s="36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16"/>
    </row>
    <row r="841" spans="1:18" s="76" customFormat="1" ht="19.5" hidden="1" customHeight="1" x14ac:dyDescent="0.3">
      <c r="A841" s="11"/>
      <c r="B841" s="92"/>
      <c r="C841" s="69" t="s">
        <v>283</v>
      </c>
      <c r="D841" s="35"/>
      <c r="E841" s="11"/>
      <c r="F841" s="36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16"/>
    </row>
    <row r="842" spans="1:18" s="76" customFormat="1" ht="19.5" hidden="1" customHeight="1" x14ac:dyDescent="0.3">
      <c r="A842" s="11"/>
      <c r="B842" s="92"/>
      <c r="C842" s="69"/>
      <c r="D842" s="35"/>
      <c r="E842" s="11"/>
      <c r="F842" s="36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16"/>
    </row>
    <row r="843" spans="1:18" s="76" customFormat="1" ht="19.5" hidden="1" customHeight="1" x14ac:dyDescent="0.3">
      <c r="A843" s="51"/>
      <c r="B843" s="149"/>
      <c r="C843" s="113"/>
      <c r="D843" s="35"/>
      <c r="E843" s="11"/>
      <c r="F843" s="36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16"/>
    </row>
    <row r="844" spans="1:18" s="76" customFormat="1" ht="19.5" hidden="1" customHeight="1" x14ac:dyDescent="0.3">
      <c r="A844" s="61">
        <v>2</v>
      </c>
      <c r="B844" s="363" t="s">
        <v>412</v>
      </c>
      <c r="C844" s="363" t="s">
        <v>413</v>
      </c>
      <c r="D844" s="62">
        <v>80000</v>
      </c>
      <c r="E844" s="61" t="s">
        <v>135</v>
      </c>
      <c r="F844" s="63" t="s">
        <v>44</v>
      </c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42"/>
    </row>
    <row r="845" spans="1:18" s="76" customFormat="1" ht="19.5" hidden="1" customHeight="1" x14ac:dyDescent="0.3">
      <c r="A845" s="11"/>
      <c r="B845" s="92" t="s">
        <v>414</v>
      </c>
      <c r="C845" s="346" t="s">
        <v>415</v>
      </c>
      <c r="D845" s="35"/>
      <c r="E845" s="11" t="s">
        <v>136</v>
      </c>
      <c r="F845" s="36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16"/>
    </row>
    <row r="846" spans="1:18" s="76" customFormat="1" ht="19.5" hidden="1" customHeight="1" x14ac:dyDescent="0.3">
      <c r="A846" s="11"/>
      <c r="B846" s="92"/>
      <c r="C846" s="69" t="s">
        <v>283</v>
      </c>
      <c r="D846" s="35"/>
      <c r="E846" s="11"/>
      <c r="F846" s="36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16"/>
    </row>
    <row r="847" spans="1:18" s="76" customFormat="1" ht="19.5" hidden="1" customHeight="1" x14ac:dyDescent="0.3">
      <c r="A847" s="51"/>
      <c r="B847" s="149"/>
      <c r="C847" s="113"/>
      <c r="D847" s="53"/>
      <c r="E847" s="51"/>
      <c r="F847" s="54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45"/>
    </row>
    <row r="848" spans="1:18" s="76" customFormat="1" ht="19.5" hidden="1" customHeight="1" x14ac:dyDescent="0.3">
      <c r="A848" s="11">
        <v>3</v>
      </c>
      <c r="B848" s="273" t="s">
        <v>416</v>
      </c>
      <c r="C848" s="273" t="s">
        <v>417</v>
      </c>
      <c r="D848" s="35">
        <v>50000</v>
      </c>
      <c r="E848" s="11" t="s">
        <v>135</v>
      </c>
      <c r="F848" s="36" t="s">
        <v>44</v>
      </c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16"/>
    </row>
    <row r="849" spans="1:18" s="76" customFormat="1" ht="19.5" hidden="1" customHeight="1" x14ac:dyDescent="0.3">
      <c r="A849" s="11"/>
      <c r="B849" s="327" t="s">
        <v>418</v>
      </c>
      <c r="C849" s="245" t="s">
        <v>419</v>
      </c>
      <c r="D849" s="35"/>
      <c r="E849" s="11" t="s">
        <v>136</v>
      </c>
      <c r="F849" s="36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16"/>
    </row>
    <row r="850" spans="1:18" s="76" customFormat="1" ht="19.5" hidden="1" customHeight="1" x14ac:dyDescent="0.3">
      <c r="A850" s="11"/>
      <c r="B850" s="92" t="s">
        <v>420</v>
      </c>
      <c r="C850" s="69" t="s">
        <v>421</v>
      </c>
      <c r="D850" s="35"/>
      <c r="E850" s="11"/>
      <c r="F850" s="36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16"/>
    </row>
    <row r="851" spans="1:18" s="76" customFormat="1" ht="19.5" hidden="1" customHeight="1" x14ac:dyDescent="0.3">
      <c r="A851" s="11"/>
      <c r="B851" s="92"/>
      <c r="C851" s="69" t="s">
        <v>283</v>
      </c>
      <c r="D851" s="35"/>
      <c r="E851" s="11"/>
      <c r="F851" s="36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16"/>
    </row>
    <row r="852" spans="1:18" s="76" customFormat="1" ht="19.5" hidden="1" customHeight="1" x14ac:dyDescent="0.3">
      <c r="A852" s="51"/>
      <c r="B852" s="149"/>
      <c r="C852" s="113"/>
      <c r="D852" s="53"/>
      <c r="E852" s="51"/>
      <c r="F852" s="54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45"/>
    </row>
    <row r="853" spans="1:18" s="76" customFormat="1" ht="19.5" hidden="1" customHeight="1" x14ac:dyDescent="0.3">
      <c r="A853" s="21" t="s">
        <v>22</v>
      </c>
      <c r="B853" s="22" t="s">
        <v>51</v>
      </c>
      <c r="C853" s="23"/>
      <c r="D853" s="24">
        <f>+D837+D844+D848</f>
        <v>180000</v>
      </c>
      <c r="E853" s="25"/>
      <c r="F853" s="26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</row>
    <row r="854" spans="1:18" s="76" customFormat="1" ht="19.5" hidden="1" customHeight="1" x14ac:dyDescent="0.3">
      <c r="A854" s="89"/>
      <c r="B854" s="143"/>
      <c r="C854" s="144"/>
      <c r="D854" s="90"/>
      <c r="E854" s="67"/>
      <c r="F854" s="91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</row>
    <row r="855" spans="1:18" s="76" customFormat="1" ht="19.5" hidden="1" customHeight="1" x14ac:dyDescent="0.3">
      <c r="A855" s="89"/>
      <c r="B855" s="143"/>
      <c r="C855" s="144"/>
      <c r="D855" s="90"/>
      <c r="E855" s="67"/>
      <c r="F855" s="91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</row>
    <row r="856" spans="1:18" s="76" customFormat="1" ht="19.5" hidden="1" customHeight="1" x14ac:dyDescent="0.3">
      <c r="A856" s="89"/>
      <c r="B856" s="143"/>
      <c r="C856" s="144"/>
      <c r="D856" s="90"/>
      <c r="E856" s="67"/>
      <c r="F856" s="91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</row>
    <row r="857" spans="1:18" s="76" customFormat="1" ht="19.5" hidden="1" customHeight="1" x14ac:dyDescent="0.3">
      <c r="A857" s="89"/>
      <c r="B857" s="143"/>
      <c r="C857" s="144"/>
      <c r="D857" s="90"/>
      <c r="E857" s="67"/>
      <c r="F857" s="91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</row>
    <row r="858" spans="1:18" s="76" customFormat="1" ht="19.5" hidden="1" customHeight="1" x14ac:dyDescent="0.2">
      <c r="A858" s="416" t="s">
        <v>31</v>
      </c>
      <c r="B858" s="416"/>
      <c r="C858" s="416"/>
      <c r="D858" s="416"/>
      <c r="E858" s="416"/>
      <c r="F858" s="416"/>
      <c r="G858" s="416"/>
      <c r="H858" s="416"/>
      <c r="I858" s="416"/>
      <c r="J858" s="416"/>
      <c r="K858" s="416"/>
      <c r="L858" s="416"/>
      <c r="M858" s="416"/>
      <c r="N858" s="416"/>
      <c r="O858" s="416"/>
      <c r="P858" s="416"/>
      <c r="Q858" s="416"/>
      <c r="R858" s="416"/>
    </row>
    <row r="859" spans="1:18" s="76" customFormat="1" ht="19.5" hidden="1" customHeight="1" x14ac:dyDescent="0.2">
      <c r="A859" s="416" t="s">
        <v>30</v>
      </c>
      <c r="B859" s="416"/>
      <c r="C859" s="416"/>
      <c r="D859" s="416"/>
      <c r="E859" s="416"/>
      <c r="F859" s="416"/>
      <c r="G859" s="416"/>
      <c r="H859" s="416"/>
      <c r="I859" s="416"/>
      <c r="J859" s="416"/>
      <c r="K859" s="416"/>
      <c r="L859" s="416"/>
      <c r="M859" s="416"/>
      <c r="N859" s="416"/>
      <c r="O859" s="416"/>
      <c r="P859" s="416"/>
      <c r="Q859" s="416"/>
      <c r="R859" s="416"/>
    </row>
    <row r="860" spans="1:18" s="76" customFormat="1" ht="19.5" hidden="1" customHeight="1" x14ac:dyDescent="0.2">
      <c r="A860" s="416" t="s">
        <v>129</v>
      </c>
      <c r="B860" s="416"/>
      <c r="C860" s="416"/>
      <c r="D860" s="416"/>
      <c r="E860" s="416"/>
      <c r="F860" s="416"/>
      <c r="G860" s="416"/>
      <c r="H860" s="416"/>
      <c r="I860" s="416"/>
      <c r="J860" s="416"/>
      <c r="K860" s="416"/>
      <c r="L860" s="416"/>
      <c r="M860" s="416"/>
      <c r="N860" s="416"/>
      <c r="O860" s="416"/>
      <c r="P860" s="416"/>
      <c r="Q860" s="416"/>
      <c r="R860" s="416"/>
    </row>
    <row r="861" spans="1:18" s="76" customFormat="1" ht="19.5" hidden="1" customHeight="1" x14ac:dyDescent="0.2">
      <c r="A861" s="168"/>
      <c r="B861" s="168"/>
      <c r="C861" s="168"/>
      <c r="D861" s="168"/>
      <c r="E861" s="168"/>
      <c r="F861" s="168"/>
      <c r="G861" s="168"/>
      <c r="H861" s="168"/>
      <c r="I861" s="168"/>
      <c r="J861" s="168"/>
      <c r="K861" s="168"/>
      <c r="L861" s="168"/>
      <c r="M861" s="168"/>
      <c r="N861" s="168"/>
      <c r="O861" s="168"/>
      <c r="P861" s="168"/>
      <c r="Q861" s="168"/>
      <c r="R861" s="168"/>
    </row>
    <row r="862" spans="1:18" s="76" customFormat="1" ht="19.5" hidden="1" customHeight="1" x14ac:dyDescent="0.2">
      <c r="A862" s="417" t="s">
        <v>326</v>
      </c>
      <c r="B862" s="417"/>
      <c r="C862" s="417"/>
      <c r="D862" s="417"/>
      <c r="E862" s="417"/>
      <c r="F862" s="417"/>
      <c r="G862" s="417"/>
      <c r="H862" s="417"/>
      <c r="I862" s="417"/>
      <c r="J862" s="417"/>
      <c r="K862" s="417"/>
      <c r="L862" s="417"/>
      <c r="M862" s="417"/>
      <c r="N862" s="417"/>
      <c r="O862" s="417"/>
      <c r="P862" s="417"/>
      <c r="Q862" s="417"/>
      <c r="R862" s="417"/>
    </row>
    <row r="863" spans="1:18" s="76" customFormat="1" ht="19.5" hidden="1" customHeight="1" x14ac:dyDescent="0.2">
      <c r="A863" s="175" t="s">
        <v>389</v>
      </c>
      <c r="B863" s="175"/>
      <c r="C863" s="175"/>
      <c r="D863" s="175"/>
      <c r="E863" s="175"/>
      <c r="F863" s="175"/>
      <c r="G863" s="175"/>
      <c r="H863" s="175"/>
      <c r="I863" s="175"/>
      <c r="J863" s="175"/>
      <c r="K863" s="175"/>
      <c r="L863" s="175"/>
      <c r="M863" s="175"/>
      <c r="N863" s="175"/>
      <c r="O863" s="175"/>
      <c r="P863" s="175"/>
      <c r="Q863" s="175"/>
      <c r="R863" s="175"/>
    </row>
    <row r="864" spans="1:18" s="76" customFormat="1" ht="19.5" hidden="1" customHeight="1" x14ac:dyDescent="0.2">
      <c r="B864" s="330" t="s">
        <v>333</v>
      </c>
      <c r="C864" s="330"/>
      <c r="D864" s="330"/>
      <c r="E864" s="330"/>
      <c r="F864" s="330"/>
      <c r="G864" s="330"/>
      <c r="H864" s="330"/>
      <c r="I864" s="330"/>
      <c r="J864" s="330"/>
      <c r="K864" s="330"/>
      <c r="L864" s="330"/>
      <c r="M864" s="330"/>
      <c r="N864" s="330"/>
      <c r="O864" s="330"/>
      <c r="P864" s="330"/>
      <c r="Q864" s="330"/>
      <c r="R864" s="330"/>
    </row>
    <row r="865" spans="1:18" s="76" customFormat="1" ht="19.5" hidden="1" customHeight="1" x14ac:dyDescent="0.2">
      <c r="A865" s="418" t="s">
        <v>23</v>
      </c>
      <c r="B865" s="418" t="s">
        <v>18</v>
      </c>
      <c r="C865" s="169" t="s">
        <v>19</v>
      </c>
      <c r="D865" s="7" t="s">
        <v>0</v>
      </c>
      <c r="E865" s="169" t="s">
        <v>1</v>
      </c>
      <c r="F865" s="169" t="s">
        <v>16</v>
      </c>
      <c r="G865" s="420" t="s">
        <v>27</v>
      </c>
      <c r="H865" s="421"/>
      <c r="I865" s="422"/>
      <c r="J865" s="423" t="s">
        <v>33</v>
      </c>
      <c r="K865" s="424"/>
      <c r="L865" s="424"/>
      <c r="M865" s="424"/>
      <c r="N865" s="424"/>
      <c r="O865" s="424"/>
      <c r="P865" s="424"/>
      <c r="Q865" s="424"/>
      <c r="R865" s="425"/>
    </row>
    <row r="866" spans="1:18" s="76" customFormat="1" ht="19.5" hidden="1" customHeight="1" x14ac:dyDescent="0.2">
      <c r="A866" s="419"/>
      <c r="B866" s="419"/>
      <c r="C866" s="170" t="s">
        <v>20</v>
      </c>
      <c r="D866" s="9" t="s">
        <v>21</v>
      </c>
      <c r="E866" s="170" t="s">
        <v>2</v>
      </c>
      <c r="F866" s="170" t="s">
        <v>17</v>
      </c>
      <c r="G866" s="88" t="s">
        <v>3</v>
      </c>
      <c r="H866" s="88" t="s">
        <v>4</v>
      </c>
      <c r="I866" s="88" t="s">
        <v>5</v>
      </c>
      <c r="J866" s="88" t="s">
        <v>6</v>
      </c>
      <c r="K866" s="88" t="s">
        <v>7</v>
      </c>
      <c r="L866" s="88" t="s">
        <v>8</v>
      </c>
      <c r="M866" s="88" t="s">
        <v>9</v>
      </c>
      <c r="N866" s="88" t="s">
        <v>10</v>
      </c>
      <c r="O866" s="88" t="s">
        <v>11</v>
      </c>
      <c r="P866" s="88" t="s">
        <v>12</v>
      </c>
      <c r="Q866" s="88" t="s">
        <v>13</v>
      </c>
      <c r="R866" s="88" t="s">
        <v>14</v>
      </c>
    </row>
    <row r="867" spans="1:18" s="76" customFormat="1" ht="19.5" hidden="1" customHeight="1" x14ac:dyDescent="0.3">
      <c r="A867" s="32"/>
      <c r="B867" s="46"/>
      <c r="C867" s="138"/>
      <c r="D867" s="47"/>
      <c r="E867" s="32"/>
      <c r="F867" s="48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49"/>
    </row>
    <row r="868" spans="1:18" s="76" customFormat="1" ht="19.5" hidden="1" customHeight="1" x14ac:dyDescent="0.3">
      <c r="A868" s="11"/>
      <c r="B868" s="92"/>
      <c r="C868" s="69"/>
      <c r="D868" s="35"/>
      <c r="E868" s="11"/>
      <c r="F868" s="36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16"/>
    </row>
    <row r="869" spans="1:18" s="76" customFormat="1" ht="19.5" hidden="1" customHeight="1" x14ac:dyDescent="0.3">
      <c r="A869" s="11"/>
      <c r="B869" s="92"/>
      <c r="C869" s="69"/>
      <c r="D869" s="35"/>
      <c r="E869" s="11"/>
      <c r="F869" s="36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16"/>
    </row>
    <row r="870" spans="1:18" s="76" customFormat="1" ht="19.5" hidden="1" customHeight="1" x14ac:dyDescent="0.3">
      <c r="A870" s="51"/>
      <c r="B870" s="149"/>
      <c r="C870" s="113"/>
      <c r="D870" s="53"/>
      <c r="E870" s="51"/>
      <c r="F870" s="54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45"/>
    </row>
    <row r="871" spans="1:18" s="76" customFormat="1" ht="19.5" hidden="1" customHeight="1" x14ac:dyDescent="0.3">
      <c r="A871" s="11"/>
      <c r="B871" s="92"/>
      <c r="C871" s="69"/>
      <c r="D871" s="35"/>
      <c r="E871" s="32"/>
      <c r="F871" s="48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16"/>
    </row>
    <row r="872" spans="1:18" s="76" customFormat="1" ht="19.5" hidden="1" customHeight="1" x14ac:dyDescent="0.3">
      <c r="A872" s="11"/>
      <c r="B872" s="92"/>
      <c r="C872" s="69"/>
      <c r="D872" s="35"/>
      <c r="E872" s="11"/>
      <c r="F872" s="36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16"/>
    </row>
    <row r="873" spans="1:18" s="76" customFormat="1" ht="19.5" hidden="1" customHeight="1" x14ac:dyDescent="0.3">
      <c r="A873" s="11"/>
      <c r="B873" s="92"/>
      <c r="C873" s="69"/>
      <c r="D873" s="35"/>
      <c r="E873" s="11"/>
      <c r="F873" s="36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16"/>
    </row>
    <row r="874" spans="1:18" s="76" customFormat="1" ht="19.5" hidden="1" customHeight="1" x14ac:dyDescent="0.3">
      <c r="A874" s="51"/>
      <c r="B874" s="149"/>
      <c r="C874" s="113"/>
      <c r="D874" s="53"/>
      <c r="E874" s="51"/>
      <c r="F874" s="54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45"/>
    </row>
    <row r="875" spans="1:18" s="76" customFormat="1" ht="19.5" hidden="1" customHeight="1" x14ac:dyDescent="0.3">
      <c r="A875" s="11"/>
      <c r="B875" s="92"/>
      <c r="C875" s="69"/>
      <c r="D875" s="35"/>
      <c r="E875" s="11"/>
      <c r="F875" s="36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16"/>
    </row>
    <row r="876" spans="1:18" s="76" customFormat="1" ht="19.5" hidden="1" customHeight="1" x14ac:dyDescent="0.3">
      <c r="A876" s="11"/>
      <c r="B876" s="92"/>
      <c r="C876" s="69"/>
      <c r="D876" s="35"/>
      <c r="E876" s="11"/>
      <c r="F876" s="36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16"/>
    </row>
    <row r="877" spans="1:18" s="76" customFormat="1" ht="19.5" hidden="1" customHeight="1" x14ac:dyDescent="0.3">
      <c r="A877" s="11"/>
      <c r="B877" s="92"/>
      <c r="C877" s="69"/>
      <c r="D877" s="35"/>
      <c r="E877" s="11"/>
      <c r="F877" s="36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16"/>
    </row>
    <row r="878" spans="1:18" s="76" customFormat="1" ht="19.5" hidden="1" customHeight="1" x14ac:dyDescent="0.3">
      <c r="A878" s="11"/>
      <c r="B878" s="92"/>
      <c r="C878" s="69"/>
      <c r="D878" s="35"/>
      <c r="E878" s="11"/>
      <c r="F878" s="36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16"/>
    </row>
    <row r="879" spans="1:18" s="76" customFormat="1" ht="19.5" hidden="1" customHeight="1" x14ac:dyDescent="0.3">
      <c r="A879" s="11"/>
      <c r="B879" s="92"/>
      <c r="C879" s="69"/>
      <c r="D879" s="35"/>
      <c r="E879" s="32"/>
      <c r="F879" s="48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16"/>
    </row>
    <row r="880" spans="1:18" s="76" customFormat="1" ht="19.5" hidden="1" customHeight="1" x14ac:dyDescent="0.3">
      <c r="A880" s="11"/>
      <c r="B880" s="92"/>
      <c r="C880" s="69"/>
      <c r="D880" s="35"/>
      <c r="E880" s="11"/>
      <c r="F880" s="36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16"/>
    </row>
    <row r="881" spans="1:18" s="76" customFormat="1" ht="19.5" hidden="1" customHeight="1" x14ac:dyDescent="0.3">
      <c r="A881" s="11"/>
      <c r="B881" s="92"/>
      <c r="C881" s="69"/>
      <c r="D881" s="35"/>
      <c r="E881" s="11"/>
      <c r="F881" s="36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16"/>
    </row>
    <row r="882" spans="1:18" s="76" customFormat="1" ht="19.5" hidden="1" customHeight="1" x14ac:dyDescent="0.3">
      <c r="A882" s="11"/>
      <c r="B882" s="92"/>
      <c r="C882" s="69"/>
      <c r="D882" s="35"/>
      <c r="E882" s="11"/>
      <c r="F882" s="36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16"/>
    </row>
    <row r="883" spans="1:18" s="76" customFormat="1" ht="19.5" hidden="1" customHeight="1" x14ac:dyDescent="0.3">
      <c r="A883" s="21" t="s">
        <v>22</v>
      </c>
      <c r="B883" s="22" t="s">
        <v>329</v>
      </c>
      <c r="C883" s="23"/>
      <c r="D883" s="24">
        <v>0</v>
      </c>
      <c r="E883" s="25"/>
      <c r="F883" s="26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</row>
    <row r="884" spans="1:18" s="76" customFormat="1" ht="19.5" hidden="1" customHeight="1" x14ac:dyDescent="0.3">
      <c r="A884" s="89"/>
      <c r="B884" s="143"/>
      <c r="C884" s="144"/>
      <c r="D884" s="90"/>
      <c r="E884" s="67"/>
      <c r="F884" s="91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</row>
    <row r="885" spans="1:18" s="76" customFormat="1" ht="19.5" hidden="1" customHeight="1" x14ac:dyDescent="0.3">
      <c r="A885" s="89"/>
      <c r="B885" s="143"/>
      <c r="D885" s="90"/>
      <c r="E885" s="67"/>
      <c r="F885" s="91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</row>
    <row r="886" spans="1:18" s="76" customFormat="1" ht="19.5" hidden="1" customHeight="1" x14ac:dyDescent="0.3">
      <c r="A886" s="89"/>
      <c r="B886" s="143"/>
      <c r="C886" s="144"/>
      <c r="D886" s="90"/>
      <c r="E886" s="67"/>
      <c r="F886" s="91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</row>
    <row r="887" spans="1:18" s="76" customFormat="1" ht="19.5" hidden="1" customHeight="1" x14ac:dyDescent="0.3">
      <c r="A887" s="89"/>
      <c r="B887" s="143"/>
      <c r="C887" s="144"/>
      <c r="D887" s="90"/>
      <c r="E887" s="67"/>
      <c r="F887" s="91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</row>
    <row r="888" spans="1:18" s="76" customFormat="1" ht="19.5" hidden="1" customHeight="1" x14ac:dyDescent="0.2">
      <c r="A888" s="416" t="s">
        <v>31</v>
      </c>
      <c r="B888" s="416"/>
      <c r="C888" s="416"/>
      <c r="D888" s="416"/>
      <c r="E888" s="416"/>
      <c r="F888" s="416"/>
      <c r="G888" s="416"/>
      <c r="H888" s="416"/>
      <c r="I888" s="416"/>
      <c r="J888" s="416"/>
      <c r="K888" s="416"/>
      <c r="L888" s="416"/>
      <c r="M888" s="416"/>
      <c r="N888" s="416"/>
      <c r="O888" s="416"/>
      <c r="P888" s="416"/>
      <c r="Q888" s="416"/>
      <c r="R888" s="416"/>
    </row>
    <row r="889" spans="1:18" s="76" customFormat="1" ht="19.5" hidden="1" customHeight="1" x14ac:dyDescent="0.2">
      <c r="A889" s="416" t="s">
        <v>30</v>
      </c>
      <c r="B889" s="416"/>
      <c r="C889" s="416"/>
      <c r="D889" s="416"/>
      <c r="E889" s="416"/>
      <c r="F889" s="416"/>
      <c r="G889" s="416"/>
      <c r="H889" s="416"/>
      <c r="I889" s="416"/>
      <c r="J889" s="416"/>
      <c r="K889" s="416"/>
      <c r="L889" s="416"/>
      <c r="M889" s="416"/>
      <c r="N889" s="416"/>
      <c r="O889" s="416"/>
      <c r="P889" s="416"/>
      <c r="Q889" s="416"/>
      <c r="R889" s="416"/>
    </row>
    <row r="890" spans="1:18" s="76" customFormat="1" ht="19.5" hidden="1" customHeight="1" x14ac:dyDescent="0.2">
      <c r="A890" s="416" t="s">
        <v>129</v>
      </c>
      <c r="B890" s="416"/>
      <c r="C890" s="416"/>
      <c r="D890" s="416"/>
      <c r="E890" s="416"/>
      <c r="F890" s="416"/>
      <c r="G890" s="416"/>
      <c r="H890" s="416"/>
      <c r="I890" s="416"/>
      <c r="J890" s="416"/>
      <c r="K890" s="416"/>
      <c r="L890" s="416"/>
      <c r="M890" s="416"/>
      <c r="N890" s="416"/>
      <c r="O890" s="416"/>
      <c r="P890" s="416"/>
      <c r="Q890" s="416"/>
      <c r="R890" s="416"/>
    </row>
    <row r="891" spans="1:18" s="76" customFormat="1" ht="19.5" hidden="1" customHeight="1" x14ac:dyDescent="0.2">
      <c r="A891" s="168"/>
      <c r="B891" s="168"/>
      <c r="C891" s="168"/>
      <c r="D891" s="168"/>
      <c r="E891" s="168"/>
      <c r="F891" s="168"/>
      <c r="G891" s="168"/>
      <c r="H891" s="168"/>
      <c r="I891" s="168"/>
      <c r="J891" s="168"/>
      <c r="K891" s="168"/>
      <c r="L891" s="168"/>
      <c r="M891" s="168"/>
      <c r="N891" s="168"/>
      <c r="O891" s="168"/>
      <c r="P891" s="168"/>
      <c r="Q891" s="168"/>
      <c r="R891" s="168"/>
    </row>
    <row r="892" spans="1:18" s="76" customFormat="1" ht="19.5" hidden="1" customHeight="1" x14ac:dyDescent="0.2">
      <c r="A892" s="417" t="s">
        <v>326</v>
      </c>
      <c r="B892" s="417"/>
      <c r="C892" s="417"/>
      <c r="D892" s="417"/>
      <c r="E892" s="417"/>
      <c r="F892" s="417"/>
      <c r="G892" s="417"/>
      <c r="H892" s="417"/>
      <c r="I892" s="417"/>
      <c r="J892" s="417"/>
      <c r="K892" s="417"/>
      <c r="L892" s="417"/>
      <c r="M892" s="417"/>
      <c r="N892" s="417"/>
      <c r="O892" s="417"/>
      <c r="P892" s="417"/>
      <c r="Q892" s="417"/>
      <c r="R892" s="417"/>
    </row>
    <row r="893" spans="1:18" s="76" customFormat="1" ht="19.5" hidden="1" customHeight="1" x14ac:dyDescent="0.2">
      <c r="A893" s="175" t="s">
        <v>334</v>
      </c>
      <c r="B893" s="175"/>
      <c r="C893" s="175"/>
      <c r="D893" s="175"/>
      <c r="E893" s="175"/>
      <c r="F893" s="175"/>
      <c r="G893" s="175"/>
      <c r="H893" s="175"/>
      <c r="I893" s="175"/>
      <c r="J893" s="175"/>
      <c r="K893" s="175"/>
      <c r="L893" s="175"/>
      <c r="M893" s="175"/>
      <c r="N893" s="175"/>
      <c r="O893" s="175"/>
      <c r="P893" s="175"/>
      <c r="Q893" s="175"/>
      <c r="R893" s="175"/>
    </row>
    <row r="894" spans="1:18" s="76" customFormat="1" ht="19.5" hidden="1" customHeight="1" x14ac:dyDescent="0.2">
      <c r="B894" s="330" t="s">
        <v>335</v>
      </c>
      <c r="C894" s="330"/>
      <c r="D894" s="330"/>
      <c r="E894" s="330"/>
      <c r="F894" s="330"/>
      <c r="G894" s="330"/>
      <c r="H894" s="330"/>
      <c r="I894" s="330"/>
      <c r="J894" s="330"/>
      <c r="K894" s="330"/>
      <c r="L894" s="330"/>
      <c r="M894" s="330"/>
      <c r="N894" s="330"/>
      <c r="O894" s="330"/>
      <c r="P894" s="330"/>
      <c r="Q894" s="330"/>
      <c r="R894" s="330"/>
    </row>
    <row r="895" spans="1:18" s="76" customFormat="1" ht="19.5" hidden="1" customHeight="1" x14ac:dyDescent="0.2">
      <c r="A895" s="418" t="s">
        <v>23</v>
      </c>
      <c r="B895" s="418" t="s">
        <v>18</v>
      </c>
      <c r="C895" s="169" t="s">
        <v>19</v>
      </c>
      <c r="D895" s="7" t="s">
        <v>0</v>
      </c>
      <c r="E895" s="169" t="s">
        <v>1</v>
      </c>
      <c r="F895" s="169" t="s">
        <v>16</v>
      </c>
      <c r="G895" s="420" t="s">
        <v>27</v>
      </c>
      <c r="H895" s="421"/>
      <c r="I895" s="422"/>
      <c r="J895" s="423" t="s">
        <v>33</v>
      </c>
      <c r="K895" s="424"/>
      <c r="L895" s="424"/>
      <c r="M895" s="424"/>
      <c r="N895" s="424"/>
      <c r="O895" s="424"/>
      <c r="P895" s="424"/>
      <c r="Q895" s="424"/>
      <c r="R895" s="425"/>
    </row>
    <row r="896" spans="1:18" s="76" customFormat="1" ht="19.5" hidden="1" customHeight="1" x14ac:dyDescent="0.2">
      <c r="A896" s="419"/>
      <c r="B896" s="419"/>
      <c r="C896" s="170" t="s">
        <v>20</v>
      </c>
      <c r="D896" s="9" t="s">
        <v>21</v>
      </c>
      <c r="E896" s="170" t="s">
        <v>2</v>
      </c>
      <c r="F896" s="170" t="s">
        <v>17</v>
      </c>
      <c r="G896" s="88" t="s">
        <v>3</v>
      </c>
      <c r="H896" s="88" t="s">
        <v>4</v>
      </c>
      <c r="I896" s="88" t="s">
        <v>5</v>
      </c>
      <c r="J896" s="88" t="s">
        <v>6</v>
      </c>
      <c r="K896" s="88" t="s">
        <v>7</v>
      </c>
      <c r="L896" s="88" t="s">
        <v>8</v>
      </c>
      <c r="M896" s="88" t="s">
        <v>9</v>
      </c>
      <c r="N896" s="88" t="s">
        <v>10</v>
      </c>
      <c r="O896" s="88" t="s">
        <v>11</v>
      </c>
      <c r="P896" s="88" t="s">
        <v>12</v>
      </c>
      <c r="Q896" s="88" t="s">
        <v>13</v>
      </c>
      <c r="R896" s="88" t="s">
        <v>14</v>
      </c>
    </row>
    <row r="897" spans="1:18" s="76" customFormat="1" ht="19.5" hidden="1" customHeight="1" x14ac:dyDescent="0.3">
      <c r="A897" s="32"/>
      <c r="B897" s="46"/>
      <c r="C897" s="138"/>
      <c r="D897" s="47"/>
      <c r="E897" s="32"/>
      <c r="F897" s="48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49"/>
    </row>
    <row r="898" spans="1:18" s="76" customFormat="1" ht="19.5" hidden="1" customHeight="1" x14ac:dyDescent="0.3">
      <c r="A898" s="11"/>
      <c r="B898" s="92"/>
      <c r="C898" s="69"/>
      <c r="D898" s="35"/>
      <c r="E898" s="11"/>
      <c r="F898" s="36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16"/>
    </row>
    <row r="899" spans="1:18" s="76" customFormat="1" ht="19.5" hidden="1" customHeight="1" x14ac:dyDescent="0.3">
      <c r="A899" s="11"/>
      <c r="B899" s="92"/>
      <c r="C899" s="69"/>
      <c r="D899" s="35"/>
      <c r="E899" s="11"/>
      <c r="F899" s="36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16"/>
    </row>
    <row r="900" spans="1:18" s="76" customFormat="1" ht="19.5" hidden="1" customHeight="1" x14ac:dyDescent="0.3">
      <c r="A900" s="51"/>
      <c r="B900" s="149"/>
      <c r="C900" s="113"/>
      <c r="D900" s="53"/>
      <c r="E900" s="51"/>
      <c r="F900" s="54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45"/>
    </row>
    <row r="901" spans="1:18" s="76" customFormat="1" ht="19.5" hidden="1" customHeight="1" x14ac:dyDescent="0.3">
      <c r="A901" s="11"/>
      <c r="B901" s="92"/>
      <c r="C901" s="69"/>
      <c r="D901" s="35"/>
      <c r="E901" s="32"/>
      <c r="F901" s="48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16"/>
    </row>
    <row r="902" spans="1:18" s="76" customFormat="1" ht="19.5" hidden="1" customHeight="1" x14ac:dyDescent="0.3">
      <c r="A902" s="11"/>
      <c r="B902" s="92"/>
      <c r="C902" s="69"/>
      <c r="D902" s="35"/>
      <c r="E902" s="11"/>
      <c r="F902" s="36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16"/>
    </row>
    <row r="903" spans="1:18" s="76" customFormat="1" ht="19.5" hidden="1" customHeight="1" x14ac:dyDescent="0.3">
      <c r="A903" s="11"/>
      <c r="B903" s="92"/>
      <c r="C903" s="69"/>
      <c r="D903" s="35"/>
      <c r="E903" s="11"/>
      <c r="F903" s="36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16"/>
    </row>
    <row r="904" spans="1:18" s="76" customFormat="1" ht="19.5" hidden="1" customHeight="1" x14ac:dyDescent="0.3">
      <c r="A904" s="51"/>
      <c r="B904" s="149"/>
      <c r="C904" s="113"/>
      <c r="D904" s="53"/>
      <c r="E904" s="51"/>
      <c r="F904" s="54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45"/>
    </row>
    <row r="905" spans="1:18" s="76" customFormat="1" ht="19.5" hidden="1" customHeight="1" x14ac:dyDescent="0.3">
      <c r="A905" s="11"/>
      <c r="B905" s="92"/>
      <c r="C905" s="69"/>
      <c r="D905" s="35"/>
      <c r="E905" s="11"/>
      <c r="F905" s="36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16"/>
    </row>
    <row r="906" spans="1:18" s="76" customFormat="1" ht="19.5" hidden="1" customHeight="1" x14ac:dyDescent="0.3">
      <c r="A906" s="11"/>
      <c r="B906" s="92"/>
      <c r="C906" s="69"/>
      <c r="D906" s="35"/>
      <c r="E906" s="11"/>
      <c r="F906" s="36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16"/>
    </row>
    <row r="907" spans="1:18" s="76" customFormat="1" ht="19.5" hidden="1" customHeight="1" x14ac:dyDescent="0.3">
      <c r="A907" s="11"/>
      <c r="B907" s="92"/>
      <c r="C907" s="69"/>
      <c r="D907" s="35"/>
      <c r="E907" s="11"/>
      <c r="F907" s="36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16"/>
    </row>
    <row r="908" spans="1:18" s="76" customFormat="1" ht="19.5" hidden="1" customHeight="1" x14ac:dyDescent="0.3">
      <c r="A908" s="11"/>
      <c r="B908" s="92"/>
      <c r="C908" s="69"/>
      <c r="D908" s="35"/>
      <c r="E908" s="11"/>
      <c r="F908" s="36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16"/>
    </row>
    <row r="909" spans="1:18" s="76" customFormat="1" ht="19.5" hidden="1" customHeight="1" x14ac:dyDescent="0.3">
      <c r="A909" s="11"/>
      <c r="B909" s="92"/>
      <c r="C909" s="69"/>
      <c r="D909" s="35"/>
      <c r="E909" s="32"/>
      <c r="F909" s="48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16"/>
    </row>
    <row r="910" spans="1:18" s="76" customFormat="1" ht="19.5" hidden="1" customHeight="1" x14ac:dyDescent="0.3">
      <c r="A910" s="11"/>
      <c r="B910" s="92"/>
      <c r="C910" s="69"/>
      <c r="D910" s="35"/>
      <c r="E910" s="11"/>
      <c r="F910" s="36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16"/>
    </row>
    <row r="911" spans="1:18" s="76" customFormat="1" ht="19.5" hidden="1" customHeight="1" x14ac:dyDescent="0.3">
      <c r="A911" s="11"/>
      <c r="B911" s="92"/>
      <c r="C911" s="69"/>
      <c r="D911" s="35"/>
      <c r="E911" s="11"/>
      <c r="F911" s="36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16"/>
    </row>
    <row r="912" spans="1:18" s="76" customFormat="1" ht="19.5" hidden="1" customHeight="1" x14ac:dyDescent="0.3">
      <c r="A912" s="11"/>
      <c r="B912" s="92"/>
      <c r="C912" s="69"/>
      <c r="D912" s="35"/>
      <c r="E912" s="11"/>
      <c r="F912" s="36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16"/>
    </row>
    <row r="913" spans="1:18" s="76" customFormat="1" ht="19.5" hidden="1" customHeight="1" x14ac:dyDescent="0.3">
      <c r="A913" s="21" t="s">
        <v>22</v>
      </c>
      <c r="B913" s="22" t="s">
        <v>329</v>
      </c>
      <c r="C913" s="23"/>
      <c r="D913" s="24"/>
      <c r="E913" s="25"/>
      <c r="F913" s="26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</row>
    <row r="914" spans="1:18" s="76" customFormat="1" ht="19.5" hidden="1" customHeight="1" x14ac:dyDescent="0.3">
      <c r="A914" s="89"/>
      <c r="B914" s="143"/>
      <c r="C914" s="144"/>
      <c r="D914" s="90"/>
      <c r="E914" s="67"/>
      <c r="F914" s="91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</row>
    <row r="915" spans="1:18" s="76" customFormat="1" ht="19.5" hidden="1" customHeight="1" x14ac:dyDescent="0.3">
      <c r="A915" s="89"/>
      <c r="B915" s="143"/>
      <c r="C915" s="144"/>
      <c r="D915" s="90"/>
      <c r="E915" s="67"/>
      <c r="F915" s="91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</row>
    <row r="916" spans="1:18" s="76" customFormat="1" ht="19.5" hidden="1" customHeight="1" x14ac:dyDescent="0.3">
      <c r="A916" s="89"/>
      <c r="B916" s="143"/>
      <c r="C916" s="144"/>
      <c r="D916" s="90"/>
      <c r="E916" s="67"/>
      <c r="F916" s="91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</row>
    <row r="917" spans="1:18" s="76" customFormat="1" ht="19.5" hidden="1" customHeight="1" x14ac:dyDescent="0.3">
      <c r="A917" s="89"/>
      <c r="B917" s="143"/>
      <c r="C917" s="144"/>
      <c r="D917" s="90"/>
      <c r="E917" s="67"/>
      <c r="F917" s="91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</row>
    <row r="918" spans="1:18" s="76" customFormat="1" ht="19.5" hidden="1" customHeight="1" x14ac:dyDescent="0.2">
      <c r="A918" s="416" t="s">
        <v>31</v>
      </c>
      <c r="B918" s="416"/>
      <c r="C918" s="416"/>
      <c r="D918" s="416"/>
      <c r="E918" s="416"/>
      <c r="F918" s="416"/>
      <c r="G918" s="416"/>
      <c r="H918" s="416"/>
      <c r="I918" s="416"/>
      <c r="J918" s="416"/>
      <c r="K918" s="416"/>
      <c r="L918" s="416"/>
      <c r="M918" s="416"/>
      <c r="N918" s="416"/>
      <c r="O918" s="416"/>
      <c r="P918" s="416"/>
      <c r="Q918" s="416"/>
      <c r="R918" s="416"/>
    </row>
    <row r="919" spans="1:18" s="76" customFormat="1" ht="19.5" hidden="1" customHeight="1" x14ac:dyDescent="0.2">
      <c r="A919" s="416" t="s">
        <v>30</v>
      </c>
      <c r="B919" s="416"/>
      <c r="C919" s="416"/>
      <c r="D919" s="416"/>
      <c r="E919" s="416"/>
      <c r="F919" s="416"/>
      <c r="G919" s="416"/>
      <c r="H919" s="416"/>
      <c r="I919" s="416"/>
      <c r="J919" s="416"/>
      <c r="K919" s="416"/>
      <c r="L919" s="416"/>
      <c r="M919" s="416"/>
      <c r="N919" s="416"/>
      <c r="O919" s="416"/>
      <c r="P919" s="416"/>
      <c r="Q919" s="416"/>
      <c r="R919" s="416"/>
    </row>
    <row r="920" spans="1:18" s="76" customFormat="1" ht="19.5" hidden="1" customHeight="1" x14ac:dyDescent="0.2">
      <c r="A920" s="416" t="s">
        <v>129</v>
      </c>
      <c r="B920" s="416"/>
      <c r="C920" s="416"/>
      <c r="D920" s="416"/>
      <c r="E920" s="416"/>
      <c r="F920" s="416"/>
      <c r="G920" s="416"/>
      <c r="H920" s="416"/>
      <c r="I920" s="416"/>
      <c r="J920" s="416"/>
      <c r="K920" s="416"/>
      <c r="L920" s="416"/>
      <c r="M920" s="416"/>
      <c r="N920" s="416"/>
      <c r="O920" s="416"/>
      <c r="P920" s="416"/>
      <c r="Q920" s="416"/>
      <c r="R920" s="416"/>
    </row>
    <row r="921" spans="1:18" s="76" customFormat="1" ht="19.5" hidden="1" customHeight="1" x14ac:dyDescent="0.2">
      <c r="A921" s="168"/>
      <c r="B921" s="168"/>
      <c r="C921" s="168"/>
      <c r="D921" s="168"/>
      <c r="E921" s="168"/>
      <c r="F921" s="168"/>
      <c r="G921" s="168"/>
      <c r="H921" s="168"/>
      <c r="I921" s="168"/>
      <c r="J921" s="168"/>
      <c r="K921" s="168"/>
      <c r="L921" s="168"/>
      <c r="M921" s="168"/>
      <c r="N921" s="168"/>
      <c r="O921" s="168"/>
      <c r="P921" s="168"/>
      <c r="Q921" s="168"/>
      <c r="R921" s="168"/>
    </row>
    <row r="922" spans="1:18" s="76" customFormat="1" ht="19.5" hidden="1" customHeight="1" x14ac:dyDescent="0.2">
      <c r="A922" s="417" t="s">
        <v>336</v>
      </c>
      <c r="B922" s="417"/>
      <c r="C922" s="417"/>
      <c r="D922" s="417"/>
      <c r="E922" s="417"/>
      <c r="F922" s="417"/>
      <c r="G922" s="417"/>
      <c r="H922" s="417"/>
      <c r="I922" s="417"/>
      <c r="J922" s="417"/>
      <c r="K922" s="417"/>
      <c r="L922" s="417"/>
      <c r="M922" s="417"/>
      <c r="N922" s="417"/>
      <c r="O922" s="417"/>
      <c r="P922" s="417"/>
      <c r="Q922" s="417"/>
      <c r="R922" s="417"/>
    </row>
    <row r="923" spans="1:18" s="76" customFormat="1" ht="19.5" hidden="1" customHeight="1" x14ac:dyDescent="0.2">
      <c r="A923" s="175" t="s">
        <v>337</v>
      </c>
      <c r="B923" s="175"/>
      <c r="C923" s="175"/>
      <c r="D923" s="175"/>
      <c r="E923" s="175"/>
      <c r="F923" s="175"/>
      <c r="G923" s="175"/>
      <c r="H923" s="175"/>
      <c r="I923" s="175"/>
      <c r="J923" s="175"/>
      <c r="K923" s="175"/>
      <c r="L923" s="175"/>
      <c r="M923" s="175"/>
      <c r="N923" s="175"/>
      <c r="O923" s="175"/>
      <c r="P923" s="175"/>
      <c r="Q923" s="175"/>
      <c r="R923" s="175"/>
    </row>
    <row r="924" spans="1:18" s="76" customFormat="1" ht="19.5" hidden="1" customHeight="1" x14ac:dyDescent="0.2">
      <c r="B924" s="330" t="s">
        <v>428</v>
      </c>
      <c r="C924" s="330"/>
      <c r="D924" s="330"/>
      <c r="E924" s="330"/>
      <c r="F924" s="330"/>
      <c r="G924" s="330"/>
      <c r="H924" s="330"/>
      <c r="I924" s="330"/>
      <c r="J924" s="330"/>
      <c r="K924" s="330"/>
      <c r="L924" s="330"/>
      <c r="M924" s="330"/>
      <c r="N924" s="330"/>
      <c r="O924" s="330"/>
      <c r="P924" s="330"/>
      <c r="Q924" s="330"/>
      <c r="R924" s="330"/>
    </row>
    <row r="925" spans="1:18" s="76" customFormat="1" ht="19.5" hidden="1" customHeight="1" x14ac:dyDescent="0.2">
      <c r="A925" s="418" t="s">
        <v>23</v>
      </c>
      <c r="B925" s="418" t="s">
        <v>18</v>
      </c>
      <c r="C925" s="169" t="s">
        <v>19</v>
      </c>
      <c r="D925" s="7" t="s">
        <v>0</v>
      </c>
      <c r="E925" s="169" t="s">
        <v>1</v>
      </c>
      <c r="F925" s="169" t="s">
        <v>16</v>
      </c>
      <c r="G925" s="420" t="s">
        <v>27</v>
      </c>
      <c r="H925" s="421"/>
      <c r="I925" s="422"/>
      <c r="J925" s="423" t="s">
        <v>33</v>
      </c>
      <c r="K925" s="424"/>
      <c r="L925" s="424"/>
      <c r="M925" s="424"/>
      <c r="N925" s="424"/>
      <c r="O925" s="424"/>
      <c r="P925" s="424"/>
      <c r="Q925" s="424"/>
      <c r="R925" s="425"/>
    </row>
    <row r="926" spans="1:18" s="76" customFormat="1" ht="19.5" hidden="1" customHeight="1" x14ac:dyDescent="0.2">
      <c r="A926" s="419"/>
      <c r="B926" s="419"/>
      <c r="C926" s="170" t="s">
        <v>20</v>
      </c>
      <c r="D926" s="9" t="s">
        <v>21</v>
      </c>
      <c r="E926" s="170" t="s">
        <v>2</v>
      </c>
      <c r="F926" s="170" t="s">
        <v>17</v>
      </c>
      <c r="G926" s="88" t="s">
        <v>3</v>
      </c>
      <c r="H926" s="88" t="s">
        <v>4</v>
      </c>
      <c r="I926" s="88" t="s">
        <v>5</v>
      </c>
      <c r="J926" s="88" t="s">
        <v>6</v>
      </c>
      <c r="K926" s="88" t="s">
        <v>7</v>
      </c>
      <c r="L926" s="88" t="s">
        <v>8</v>
      </c>
      <c r="M926" s="88" t="s">
        <v>9</v>
      </c>
      <c r="N926" s="88" t="s">
        <v>10</v>
      </c>
      <c r="O926" s="88" t="s">
        <v>11</v>
      </c>
      <c r="P926" s="88" t="s">
        <v>12</v>
      </c>
      <c r="Q926" s="88" t="s">
        <v>13</v>
      </c>
      <c r="R926" s="88" t="s">
        <v>14</v>
      </c>
    </row>
    <row r="927" spans="1:18" s="76" customFormat="1" ht="19.5" hidden="1" customHeight="1" x14ac:dyDescent="0.3">
      <c r="A927" s="32">
        <v>1</v>
      </c>
      <c r="B927" s="243" t="s">
        <v>433</v>
      </c>
      <c r="C927" s="243" t="s">
        <v>429</v>
      </c>
      <c r="D927" s="35">
        <v>30000</v>
      </c>
      <c r="E927" s="11" t="s">
        <v>135</v>
      </c>
      <c r="F927" s="48" t="s">
        <v>44</v>
      </c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49"/>
    </row>
    <row r="928" spans="1:18" s="76" customFormat="1" ht="19.5" hidden="1" customHeight="1" x14ac:dyDescent="0.3">
      <c r="A928" s="11"/>
      <c r="B928" s="244" t="s">
        <v>430</v>
      </c>
      <c r="C928" s="318" t="s">
        <v>431</v>
      </c>
      <c r="D928" s="35"/>
      <c r="E928" s="11" t="s">
        <v>136</v>
      </c>
      <c r="F928" s="36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16"/>
    </row>
    <row r="929" spans="1:18" s="76" customFormat="1" ht="19.5" hidden="1" customHeight="1" x14ac:dyDescent="0.3">
      <c r="A929" s="11"/>
      <c r="B929" s="244" t="s">
        <v>276</v>
      </c>
      <c r="C929" s="318"/>
      <c r="D929" s="35"/>
      <c r="E929" s="11"/>
      <c r="F929" s="36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16"/>
    </row>
    <row r="930" spans="1:18" s="76" customFormat="1" ht="19.5" hidden="1" customHeight="1" x14ac:dyDescent="0.3">
      <c r="A930" s="51"/>
      <c r="B930" s="149"/>
      <c r="C930" s="113"/>
      <c r="D930" s="53"/>
      <c r="E930" s="51"/>
      <c r="F930" s="54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45"/>
    </row>
    <row r="931" spans="1:18" s="76" customFormat="1" ht="19.5" hidden="1" customHeight="1" x14ac:dyDescent="0.3">
      <c r="A931" s="11"/>
      <c r="B931" s="92"/>
      <c r="C931" s="69"/>
      <c r="D931" s="35"/>
      <c r="E931" s="32"/>
      <c r="F931" s="48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16"/>
    </row>
    <row r="932" spans="1:18" s="76" customFormat="1" ht="19.5" hidden="1" customHeight="1" x14ac:dyDescent="0.3">
      <c r="A932" s="11"/>
      <c r="B932" s="92"/>
      <c r="C932" s="69"/>
      <c r="D932" s="35"/>
      <c r="E932" s="11"/>
      <c r="F932" s="36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16"/>
    </row>
    <row r="933" spans="1:18" s="76" customFormat="1" ht="19.5" hidden="1" customHeight="1" x14ac:dyDescent="0.3">
      <c r="A933" s="11"/>
      <c r="B933" s="92"/>
      <c r="C933" s="69"/>
      <c r="D933" s="35"/>
      <c r="E933" s="11"/>
      <c r="F933" s="36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16"/>
    </row>
    <row r="934" spans="1:18" s="76" customFormat="1" ht="19.5" hidden="1" customHeight="1" x14ac:dyDescent="0.3">
      <c r="A934" s="51"/>
      <c r="B934" s="149"/>
      <c r="C934" s="113"/>
      <c r="D934" s="53"/>
      <c r="E934" s="51"/>
      <c r="F934" s="54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45"/>
    </row>
    <row r="935" spans="1:18" s="76" customFormat="1" ht="19.5" hidden="1" customHeight="1" x14ac:dyDescent="0.3">
      <c r="A935" s="11"/>
      <c r="B935" s="92"/>
      <c r="C935" s="69"/>
      <c r="D935" s="35"/>
      <c r="E935" s="32"/>
      <c r="F935" s="48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16"/>
    </row>
    <row r="936" spans="1:18" s="76" customFormat="1" ht="19.5" hidden="1" customHeight="1" x14ac:dyDescent="0.3">
      <c r="A936" s="11"/>
      <c r="B936" s="92"/>
      <c r="C936" s="69"/>
      <c r="D936" s="35"/>
      <c r="E936" s="11"/>
      <c r="F936" s="36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16"/>
    </row>
    <row r="937" spans="1:18" s="76" customFormat="1" ht="19.5" hidden="1" customHeight="1" x14ac:dyDescent="0.3">
      <c r="A937" s="11"/>
      <c r="B937" s="92"/>
      <c r="C937" s="69"/>
      <c r="D937" s="35"/>
      <c r="E937" s="11"/>
      <c r="F937" s="36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16"/>
    </row>
    <row r="938" spans="1:18" s="76" customFormat="1" ht="19.5" hidden="1" customHeight="1" x14ac:dyDescent="0.3">
      <c r="A938" s="11"/>
      <c r="B938" s="92"/>
      <c r="C938" s="69"/>
      <c r="D938" s="35"/>
      <c r="E938" s="11"/>
      <c r="F938" s="36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16"/>
    </row>
    <row r="939" spans="1:18" s="76" customFormat="1" ht="19.5" hidden="1" customHeight="1" x14ac:dyDescent="0.3">
      <c r="A939" s="21" t="s">
        <v>22</v>
      </c>
      <c r="B939" s="22" t="s">
        <v>26</v>
      </c>
      <c r="C939" s="23"/>
      <c r="D939" s="24">
        <f>+D927</f>
        <v>30000</v>
      </c>
      <c r="E939" s="25"/>
      <c r="F939" s="26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</row>
    <row r="940" spans="1:18" s="76" customFormat="1" ht="19.5" hidden="1" customHeight="1" x14ac:dyDescent="0.3">
      <c r="A940" s="89"/>
      <c r="B940" s="143"/>
      <c r="C940" s="144"/>
      <c r="D940" s="90"/>
      <c r="E940" s="67"/>
      <c r="F940" s="91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</row>
    <row r="941" spans="1:18" s="76" customFormat="1" ht="19.5" hidden="1" customHeight="1" x14ac:dyDescent="0.3">
      <c r="A941" s="89"/>
      <c r="B941" s="143"/>
      <c r="C941" s="144"/>
      <c r="D941" s="90"/>
      <c r="E941" s="67"/>
      <c r="F941" s="91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</row>
    <row r="942" spans="1:18" s="76" customFormat="1" ht="19.5" hidden="1" customHeight="1" x14ac:dyDescent="0.3">
      <c r="A942" s="89"/>
      <c r="B942" s="143"/>
      <c r="C942" s="144"/>
      <c r="D942" s="90"/>
      <c r="E942" s="67"/>
      <c r="F942" s="91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</row>
    <row r="943" spans="1:18" s="76" customFormat="1" ht="19.5" hidden="1" customHeight="1" x14ac:dyDescent="0.3">
      <c r="A943" s="89"/>
      <c r="B943" s="143"/>
      <c r="C943" s="144"/>
      <c r="D943" s="90"/>
      <c r="E943" s="67"/>
      <c r="F943" s="91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</row>
    <row r="944" spans="1:18" s="76" customFormat="1" ht="19.5" hidden="1" customHeight="1" x14ac:dyDescent="0.3">
      <c r="A944" s="89"/>
      <c r="B944" s="143"/>
      <c r="C944" s="144"/>
      <c r="D944" s="90"/>
      <c r="E944" s="67"/>
      <c r="F944" s="91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</row>
    <row r="945" spans="1:19" s="76" customFormat="1" ht="19.5" hidden="1" customHeight="1" x14ac:dyDescent="0.3">
      <c r="A945" s="89"/>
      <c r="B945" s="143"/>
      <c r="C945" s="144"/>
      <c r="D945" s="90"/>
      <c r="E945" s="67"/>
      <c r="F945" s="91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</row>
    <row r="946" spans="1:19" s="76" customFormat="1" ht="19.5" hidden="1" customHeight="1" x14ac:dyDescent="0.3">
      <c r="A946" s="89"/>
      <c r="B946" s="143"/>
      <c r="C946" s="144"/>
      <c r="D946" s="90"/>
      <c r="E946" s="67"/>
      <c r="F946" s="91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</row>
    <row r="947" spans="1:19" s="76" customFormat="1" ht="19.5" hidden="1" customHeight="1" x14ac:dyDescent="0.3">
      <c r="A947" s="89"/>
      <c r="B947" s="143"/>
      <c r="C947" s="144"/>
      <c r="D947" s="90"/>
      <c r="E947" s="67"/>
      <c r="F947" s="91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</row>
    <row r="948" spans="1:19" s="76" customFormat="1" ht="21.75" customHeight="1" x14ac:dyDescent="0.2">
      <c r="A948" s="442" t="s">
        <v>502</v>
      </c>
      <c r="B948" s="442"/>
      <c r="C948" s="442"/>
      <c r="D948" s="442"/>
      <c r="E948" s="442"/>
      <c r="F948" s="442"/>
      <c r="G948" s="442"/>
      <c r="H948" s="442"/>
      <c r="I948" s="442"/>
      <c r="J948" s="442"/>
      <c r="K948" s="442"/>
      <c r="L948" s="442"/>
      <c r="M948" s="442"/>
      <c r="N948" s="442"/>
      <c r="O948" s="442"/>
      <c r="P948" s="442"/>
      <c r="Q948" s="442"/>
      <c r="R948" s="442"/>
    </row>
    <row r="949" spans="1:19" ht="23.25" customHeight="1" x14ac:dyDescent="0.2">
      <c r="A949" s="416" t="s">
        <v>83</v>
      </c>
      <c r="B949" s="416"/>
      <c r="C949" s="416"/>
      <c r="D949" s="416"/>
      <c r="E949" s="416"/>
      <c r="F949" s="416"/>
      <c r="G949" s="416"/>
      <c r="H949" s="416"/>
      <c r="I949" s="416"/>
      <c r="J949" s="416"/>
      <c r="K949" s="416"/>
      <c r="L949" s="416"/>
      <c r="M949" s="416"/>
      <c r="N949" s="416"/>
      <c r="O949" s="416"/>
      <c r="P949" s="416"/>
      <c r="Q949" s="416"/>
      <c r="R949" s="416"/>
    </row>
    <row r="950" spans="1:19" ht="23.25" customHeight="1" x14ac:dyDescent="0.2">
      <c r="A950" s="416" t="s">
        <v>30</v>
      </c>
      <c r="B950" s="416"/>
      <c r="C950" s="416"/>
      <c r="D950" s="416"/>
      <c r="E950" s="416"/>
      <c r="F950" s="416"/>
      <c r="G950" s="416"/>
      <c r="H950" s="416"/>
      <c r="I950" s="416"/>
      <c r="J950" s="416"/>
      <c r="K950" s="416"/>
      <c r="L950" s="416"/>
      <c r="M950" s="416"/>
      <c r="N950" s="416"/>
      <c r="O950" s="416"/>
      <c r="P950" s="416"/>
      <c r="Q950" s="416"/>
      <c r="R950" s="416"/>
    </row>
    <row r="951" spans="1:19" ht="23.25" customHeight="1" x14ac:dyDescent="0.2">
      <c r="A951" s="416" t="s">
        <v>129</v>
      </c>
      <c r="B951" s="416"/>
      <c r="C951" s="416"/>
      <c r="D951" s="416"/>
      <c r="E951" s="416"/>
      <c r="F951" s="416"/>
      <c r="G951" s="416"/>
      <c r="H951" s="416"/>
      <c r="I951" s="416"/>
      <c r="J951" s="416"/>
      <c r="K951" s="416"/>
      <c r="L951" s="416"/>
      <c r="M951" s="416"/>
      <c r="N951" s="416"/>
      <c r="O951" s="416"/>
      <c r="P951" s="416"/>
      <c r="Q951" s="416"/>
      <c r="R951" s="416"/>
    </row>
    <row r="952" spans="1:19" ht="23.25" customHeight="1" x14ac:dyDescent="0.2">
      <c r="A952" s="416" t="s">
        <v>84</v>
      </c>
      <c r="B952" s="416"/>
      <c r="C952" s="416"/>
      <c r="D952" s="416"/>
      <c r="E952" s="416"/>
      <c r="F952" s="416"/>
      <c r="G952" s="416"/>
      <c r="H952" s="416"/>
      <c r="I952" s="416"/>
      <c r="J952" s="416"/>
      <c r="K952" s="416"/>
      <c r="L952" s="416"/>
      <c r="M952" s="416"/>
      <c r="N952" s="416"/>
      <c r="O952" s="416"/>
      <c r="P952" s="416"/>
      <c r="Q952" s="416"/>
      <c r="R952" s="416"/>
    </row>
    <row r="953" spans="1:19" ht="14.25" customHeight="1" x14ac:dyDescent="0.2">
      <c r="A953" s="125"/>
      <c r="B953" s="125"/>
      <c r="C953" s="125"/>
      <c r="D953" s="125"/>
      <c r="E953" s="125"/>
      <c r="F953" s="125"/>
      <c r="G953" s="125"/>
      <c r="H953" s="125"/>
      <c r="I953" s="125"/>
      <c r="J953" s="125"/>
      <c r="K953" s="125"/>
      <c r="L953" s="125"/>
      <c r="M953" s="125"/>
      <c r="N953" s="125"/>
      <c r="O953" s="125"/>
      <c r="P953" s="125"/>
      <c r="Q953" s="125"/>
      <c r="R953" s="125"/>
    </row>
    <row r="954" spans="1:19" ht="21" customHeight="1" x14ac:dyDescent="0.2">
      <c r="A954" s="426" t="s">
        <v>86</v>
      </c>
      <c r="B954" s="426"/>
      <c r="C954" s="426"/>
      <c r="D954" s="426"/>
      <c r="E954" s="426"/>
      <c r="F954" s="426"/>
      <c r="G954" s="426"/>
      <c r="H954" s="426"/>
      <c r="I954" s="426"/>
      <c r="J954" s="426"/>
      <c r="K954" s="426"/>
      <c r="L954" s="426"/>
      <c r="M954" s="426"/>
      <c r="N954" s="426"/>
      <c r="O954" s="426"/>
      <c r="P954" s="426"/>
      <c r="Q954" s="426"/>
      <c r="R954" s="426"/>
      <c r="S954" s="76"/>
    </row>
    <row r="955" spans="1:19" ht="21" customHeight="1" x14ac:dyDescent="0.2">
      <c r="A955" s="329" t="s">
        <v>432</v>
      </c>
      <c r="B955" s="145"/>
      <c r="C955" s="145"/>
      <c r="D955" s="145"/>
      <c r="E955" s="145"/>
      <c r="F955" s="145"/>
      <c r="G955" s="145"/>
      <c r="H955" s="145"/>
      <c r="I955" s="145"/>
      <c r="J955" s="145"/>
      <c r="K955" s="145"/>
      <c r="L955" s="145"/>
      <c r="M955" s="145"/>
      <c r="N955" s="145"/>
      <c r="O955" s="145"/>
      <c r="P955" s="145"/>
      <c r="Q955" s="145"/>
      <c r="R955" s="145"/>
      <c r="S955" s="76"/>
    </row>
    <row r="956" spans="1:19" ht="21" customHeight="1" x14ac:dyDescent="0.2">
      <c r="A956" s="438" t="s">
        <v>87</v>
      </c>
      <c r="B956" s="438"/>
      <c r="C956" s="438"/>
      <c r="D956" s="438"/>
      <c r="E956" s="438"/>
      <c r="F956" s="438"/>
      <c r="G956" s="438"/>
      <c r="H956" s="438"/>
      <c r="I956" s="438"/>
      <c r="J956" s="438"/>
      <c r="K956" s="438"/>
      <c r="L956" s="438"/>
      <c r="M956" s="438"/>
      <c r="N956" s="438"/>
      <c r="O956" s="438"/>
      <c r="P956" s="438"/>
      <c r="Q956" s="438"/>
      <c r="R956" s="438"/>
      <c r="S956" s="76"/>
    </row>
    <row r="957" spans="1:19" ht="21" customHeight="1" x14ac:dyDescent="0.2">
      <c r="A957" s="418" t="s">
        <v>23</v>
      </c>
      <c r="B957" s="418" t="s">
        <v>24</v>
      </c>
      <c r="C957" s="418" t="s">
        <v>85</v>
      </c>
      <c r="D957" s="7" t="s">
        <v>0</v>
      </c>
      <c r="E957" s="146" t="s">
        <v>1</v>
      </c>
      <c r="F957" s="146" t="s">
        <v>16</v>
      </c>
      <c r="G957" s="420" t="s">
        <v>27</v>
      </c>
      <c r="H957" s="421"/>
      <c r="I957" s="422"/>
      <c r="J957" s="423" t="s">
        <v>33</v>
      </c>
      <c r="K957" s="424"/>
      <c r="L957" s="424"/>
      <c r="M957" s="424"/>
      <c r="N957" s="424"/>
      <c r="O957" s="424"/>
      <c r="P957" s="424"/>
      <c r="Q957" s="424"/>
      <c r="R957" s="425"/>
      <c r="S957" s="76"/>
    </row>
    <row r="958" spans="1:19" ht="21" customHeight="1" x14ac:dyDescent="0.2">
      <c r="A958" s="419"/>
      <c r="B958" s="419"/>
      <c r="C958" s="419"/>
      <c r="D958" s="9" t="s">
        <v>21</v>
      </c>
      <c r="E958" s="147" t="s">
        <v>2</v>
      </c>
      <c r="F958" s="147" t="s">
        <v>17</v>
      </c>
      <c r="G958" s="150" t="s">
        <v>3</v>
      </c>
      <c r="H958" s="150" t="s">
        <v>4</v>
      </c>
      <c r="I958" s="150" t="s">
        <v>5</v>
      </c>
      <c r="J958" s="150" t="s">
        <v>6</v>
      </c>
      <c r="K958" s="150" t="s">
        <v>7</v>
      </c>
      <c r="L958" s="150" t="s">
        <v>8</v>
      </c>
      <c r="M958" s="150" t="s">
        <v>9</v>
      </c>
      <c r="N958" s="150" t="s">
        <v>10</v>
      </c>
      <c r="O958" s="150" t="s">
        <v>11</v>
      </c>
      <c r="P958" s="150" t="s">
        <v>12</v>
      </c>
      <c r="Q958" s="150" t="s">
        <v>13</v>
      </c>
      <c r="R958" s="150" t="s">
        <v>14</v>
      </c>
      <c r="S958" s="76"/>
    </row>
    <row r="959" spans="1:19" ht="21" customHeight="1" x14ac:dyDescent="0.3">
      <c r="A959" s="61">
        <v>1</v>
      </c>
      <c r="B959" s="12" t="s">
        <v>434</v>
      </c>
      <c r="C959" s="407" t="s">
        <v>435</v>
      </c>
      <c r="D959" s="409">
        <v>30900</v>
      </c>
      <c r="E959" s="43" t="s">
        <v>135</v>
      </c>
      <c r="F959" s="39" t="s">
        <v>436</v>
      </c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76"/>
    </row>
    <row r="960" spans="1:19" ht="21" customHeight="1" x14ac:dyDescent="0.3">
      <c r="A960" s="11"/>
      <c r="B960" s="12" t="s">
        <v>437</v>
      </c>
      <c r="C960" s="1" t="s">
        <v>438</v>
      </c>
      <c r="D960" s="280"/>
      <c r="E960" s="43" t="s">
        <v>170</v>
      </c>
      <c r="F960" s="43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76"/>
    </row>
    <row r="961" spans="1:19" ht="21" customHeight="1" x14ac:dyDescent="0.3">
      <c r="A961" s="11"/>
      <c r="B961" s="12"/>
      <c r="C961" s="407" t="s">
        <v>439</v>
      </c>
      <c r="D961" s="280"/>
      <c r="E961" s="43"/>
      <c r="F961" s="43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76"/>
    </row>
    <row r="962" spans="1:19" ht="21" customHeight="1" x14ac:dyDescent="0.3">
      <c r="A962" s="11"/>
      <c r="B962" s="12"/>
      <c r="C962" s="407" t="s">
        <v>440</v>
      </c>
      <c r="D962" s="280"/>
      <c r="E962" s="43"/>
      <c r="F962" s="43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76"/>
    </row>
    <row r="963" spans="1:19" ht="21" customHeight="1" x14ac:dyDescent="0.3">
      <c r="A963" s="11"/>
      <c r="B963" s="12"/>
      <c r="C963" s="407"/>
      <c r="D963" s="280"/>
      <c r="E963" s="43"/>
      <c r="F963" s="43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76"/>
    </row>
    <row r="964" spans="1:19" ht="21" customHeight="1" x14ac:dyDescent="0.3">
      <c r="A964" s="51"/>
      <c r="B964" s="81"/>
      <c r="C964" s="408"/>
      <c r="D964" s="375"/>
      <c r="E964" s="71"/>
      <c r="F964" s="71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76"/>
    </row>
    <row r="965" spans="1:19" ht="21" customHeight="1" x14ac:dyDescent="0.3">
      <c r="A965" s="21" t="s">
        <v>22</v>
      </c>
      <c r="B965" s="22" t="s">
        <v>96</v>
      </c>
      <c r="C965" s="23"/>
      <c r="D965" s="24">
        <f>+D959</f>
        <v>30900</v>
      </c>
      <c r="E965" s="25"/>
      <c r="F965" s="26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76"/>
    </row>
    <row r="966" spans="1:19" ht="21" customHeight="1" x14ac:dyDescent="0.3">
      <c r="A966" s="28"/>
      <c r="B966" s="29"/>
      <c r="C966" s="30"/>
      <c r="D966" s="77"/>
      <c r="E966" s="75"/>
      <c r="F966" s="75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76"/>
    </row>
    <row r="967" spans="1:19" ht="21" customHeight="1" x14ac:dyDescent="0.3">
      <c r="A967" s="28"/>
      <c r="B967" s="29"/>
      <c r="C967" s="30"/>
      <c r="D967" s="77"/>
      <c r="E967" s="75"/>
      <c r="F967" s="75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76"/>
    </row>
    <row r="968" spans="1:19" ht="21" customHeight="1" x14ac:dyDescent="0.3">
      <c r="A968" s="28"/>
      <c r="B968" s="29"/>
      <c r="C968" s="30"/>
      <c r="D968" s="77"/>
      <c r="E968" s="75"/>
      <c r="F968" s="75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76"/>
    </row>
    <row r="969" spans="1:19" ht="21" customHeight="1" x14ac:dyDescent="0.3">
      <c r="A969" s="28"/>
      <c r="B969" s="29"/>
      <c r="C969" s="30"/>
      <c r="D969" s="77"/>
      <c r="E969" s="75"/>
      <c r="F969" s="75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76"/>
    </row>
    <row r="970" spans="1:19" ht="21" customHeight="1" x14ac:dyDescent="0.3">
      <c r="A970" s="28"/>
      <c r="B970" s="29"/>
      <c r="C970" s="30"/>
      <c r="D970" s="77"/>
      <c r="E970" s="75"/>
      <c r="F970" s="75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76"/>
    </row>
    <row r="971" spans="1:19" ht="21" customHeight="1" x14ac:dyDescent="0.3">
      <c r="A971" s="28"/>
      <c r="B971" s="29"/>
      <c r="C971" s="30"/>
      <c r="D971" s="77"/>
      <c r="E971" s="75"/>
      <c r="F971" s="75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76"/>
    </row>
    <row r="972" spans="1:19" ht="21" customHeight="1" x14ac:dyDescent="0.3">
      <c r="A972" s="28"/>
      <c r="B972" s="29"/>
      <c r="C972" s="30"/>
      <c r="D972" s="77"/>
      <c r="E972" s="75"/>
      <c r="F972" s="75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76"/>
    </row>
    <row r="973" spans="1:19" ht="21" customHeight="1" x14ac:dyDescent="0.3">
      <c r="A973" s="28"/>
      <c r="B973" s="29"/>
      <c r="C973" s="30"/>
      <c r="D973" s="77"/>
      <c r="E973" s="75"/>
      <c r="F973" s="75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76"/>
    </row>
    <row r="974" spans="1:19" ht="21" customHeight="1" x14ac:dyDescent="0.3">
      <c r="A974" s="28"/>
      <c r="B974" s="29"/>
      <c r="C974" s="30"/>
      <c r="D974" s="77"/>
      <c r="E974" s="75"/>
      <c r="F974" s="75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76"/>
    </row>
    <row r="975" spans="1:19" ht="21" customHeight="1" x14ac:dyDescent="0.2">
      <c r="A975" s="417" t="s">
        <v>447</v>
      </c>
      <c r="B975" s="417"/>
      <c r="C975" s="417"/>
      <c r="D975" s="417"/>
      <c r="E975" s="417"/>
      <c r="F975" s="417"/>
      <c r="G975" s="417"/>
      <c r="H975" s="417"/>
      <c r="I975" s="417"/>
      <c r="J975" s="417"/>
      <c r="K975" s="417"/>
      <c r="L975" s="417"/>
      <c r="M975" s="417"/>
      <c r="N975" s="417"/>
      <c r="O975" s="417"/>
      <c r="P975" s="417"/>
      <c r="Q975" s="417"/>
      <c r="R975" s="417"/>
      <c r="S975" s="76"/>
    </row>
    <row r="976" spans="1:19" ht="21" customHeight="1" x14ac:dyDescent="0.2">
      <c r="A976" s="329" t="s">
        <v>432</v>
      </c>
      <c r="B976" s="200"/>
      <c r="C976" s="200"/>
      <c r="D976" s="200"/>
      <c r="E976" s="200"/>
      <c r="F976" s="200"/>
      <c r="G976" s="200"/>
      <c r="H976" s="200"/>
      <c r="I976" s="200"/>
      <c r="J976" s="200"/>
      <c r="K976" s="200"/>
      <c r="L976" s="200"/>
      <c r="M976" s="200"/>
      <c r="N976" s="200"/>
      <c r="O976" s="200"/>
      <c r="P976" s="200"/>
      <c r="Q976" s="200"/>
      <c r="R976" s="200"/>
      <c r="S976" s="76"/>
    </row>
    <row r="977" spans="1:19" ht="21" customHeight="1" x14ac:dyDescent="0.2">
      <c r="A977" s="438" t="s">
        <v>87</v>
      </c>
      <c r="B977" s="438"/>
      <c r="C977" s="438"/>
      <c r="D977" s="438"/>
      <c r="E977" s="438"/>
      <c r="F977" s="438"/>
      <c r="G977" s="438"/>
      <c r="H977" s="438"/>
      <c r="I977" s="438"/>
      <c r="J977" s="438"/>
      <c r="K977" s="438"/>
      <c r="L977" s="438"/>
      <c r="M977" s="438"/>
      <c r="N977" s="438"/>
      <c r="O977" s="438"/>
      <c r="P977" s="438"/>
      <c r="Q977" s="438"/>
      <c r="R977" s="438"/>
      <c r="S977" s="76"/>
    </row>
    <row r="978" spans="1:19" ht="21" customHeight="1" x14ac:dyDescent="0.2">
      <c r="A978" s="418" t="s">
        <v>23</v>
      </c>
      <c r="B978" s="418" t="s">
        <v>24</v>
      </c>
      <c r="C978" s="418" t="s">
        <v>85</v>
      </c>
      <c r="D978" s="7" t="s">
        <v>0</v>
      </c>
      <c r="E978" s="201" t="s">
        <v>1</v>
      </c>
      <c r="F978" s="201" t="s">
        <v>16</v>
      </c>
      <c r="G978" s="420" t="s">
        <v>27</v>
      </c>
      <c r="H978" s="421"/>
      <c r="I978" s="422"/>
      <c r="J978" s="423" t="s">
        <v>33</v>
      </c>
      <c r="K978" s="424"/>
      <c r="L978" s="424"/>
      <c r="M978" s="424"/>
      <c r="N978" s="424"/>
      <c r="O978" s="424"/>
      <c r="P978" s="424"/>
      <c r="Q978" s="424"/>
      <c r="R978" s="425"/>
      <c r="S978" s="76"/>
    </row>
    <row r="979" spans="1:19" ht="21" customHeight="1" x14ac:dyDescent="0.2">
      <c r="A979" s="419"/>
      <c r="B979" s="419"/>
      <c r="C979" s="419"/>
      <c r="D979" s="9" t="s">
        <v>21</v>
      </c>
      <c r="E979" s="202" t="s">
        <v>2</v>
      </c>
      <c r="F979" s="202" t="s">
        <v>17</v>
      </c>
      <c r="G979" s="150" t="s">
        <v>3</v>
      </c>
      <c r="H979" s="150" t="s">
        <v>4</v>
      </c>
      <c r="I979" s="150" t="s">
        <v>5</v>
      </c>
      <c r="J979" s="150" t="s">
        <v>6</v>
      </c>
      <c r="K979" s="150" t="s">
        <v>7</v>
      </c>
      <c r="L979" s="150" t="s">
        <v>8</v>
      </c>
      <c r="M979" s="150" t="s">
        <v>9</v>
      </c>
      <c r="N979" s="150" t="s">
        <v>10</v>
      </c>
      <c r="O979" s="150" t="s">
        <v>11</v>
      </c>
      <c r="P979" s="150" t="s">
        <v>12</v>
      </c>
      <c r="Q979" s="150" t="s">
        <v>13</v>
      </c>
      <c r="R979" s="150" t="s">
        <v>14</v>
      </c>
      <c r="S979" s="76"/>
    </row>
    <row r="980" spans="1:19" ht="21" customHeight="1" x14ac:dyDescent="0.2">
      <c r="A980" s="61">
        <v>1</v>
      </c>
      <c r="B980" s="373" t="s">
        <v>448</v>
      </c>
      <c r="C980" s="41" t="s">
        <v>449</v>
      </c>
      <c r="D980" s="80">
        <v>20000</v>
      </c>
      <c r="E980" s="39" t="s">
        <v>135</v>
      </c>
      <c r="F980" s="39" t="s">
        <v>444</v>
      </c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76"/>
    </row>
    <row r="981" spans="1:19" ht="21" customHeight="1" x14ac:dyDescent="0.3">
      <c r="A981" s="11"/>
      <c r="B981" s="12" t="s">
        <v>450</v>
      </c>
      <c r="C981" s="13" t="s">
        <v>451</v>
      </c>
      <c r="D981" s="77"/>
      <c r="E981" s="43" t="s">
        <v>170</v>
      </c>
      <c r="F981" s="43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76"/>
    </row>
    <row r="982" spans="1:19" ht="21" customHeight="1" x14ac:dyDescent="0.3">
      <c r="A982" s="11"/>
      <c r="B982" s="12"/>
      <c r="C982" s="13"/>
      <c r="D982" s="77"/>
      <c r="E982" s="43"/>
      <c r="F982" s="43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76"/>
    </row>
    <row r="983" spans="1:19" ht="21" customHeight="1" x14ac:dyDescent="0.3">
      <c r="A983" s="61">
        <v>2</v>
      </c>
      <c r="B983" s="374" t="s">
        <v>452</v>
      </c>
      <c r="C983" s="41" t="s">
        <v>453</v>
      </c>
      <c r="D983" s="80">
        <v>2500</v>
      </c>
      <c r="E983" s="39" t="s">
        <v>135</v>
      </c>
      <c r="F983" s="39" t="s">
        <v>436</v>
      </c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76"/>
    </row>
    <row r="984" spans="1:19" ht="21" customHeight="1" x14ac:dyDescent="0.3">
      <c r="A984" s="11"/>
      <c r="B984" s="12"/>
      <c r="C984" s="13" t="s">
        <v>454</v>
      </c>
      <c r="D984" s="77"/>
      <c r="E984" s="43" t="s">
        <v>170</v>
      </c>
      <c r="F984" s="43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76"/>
    </row>
    <row r="985" spans="1:19" ht="21" customHeight="1" x14ac:dyDescent="0.3">
      <c r="A985" s="11"/>
      <c r="B985" s="12"/>
      <c r="C985" s="44"/>
      <c r="D985" s="280"/>
      <c r="E985" s="43"/>
      <c r="F985" s="43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76"/>
    </row>
    <row r="986" spans="1:19" ht="21" customHeight="1" x14ac:dyDescent="0.3">
      <c r="A986" s="11"/>
      <c r="B986" s="12"/>
      <c r="C986" s="44"/>
      <c r="D986" s="280"/>
      <c r="E986" s="43"/>
      <c r="F986" s="43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76"/>
    </row>
    <row r="987" spans="1:19" ht="21" customHeight="1" x14ac:dyDescent="0.3">
      <c r="A987" s="11"/>
      <c r="B987" s="12"/>
      <c r="C987" s="13"/>
      <c r="D987" s="280"/>
      <c r="E987" s="43"/>
      <c r="F987" s="43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76"/>
    </row>
    <row r="988" spans="1:19" ht="21" customHeight="1" x14ac:dyDescent="0.3">
      <c r="A988" s="11"/>
      <c r="B988" s="12"/>
      <c r="C988" s="13"/>
      <c r="D988" s="77"/>
      <c r="E988" s="43"/>
      <c r="F988" s="43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76"/>
    </row>
    <row r="989" spans="1:19" ht="21" customHeight="1" x14ac:dyDescent="0.3">
      <c r="A989" s="11"/>
      <c r="B989" s="12"/>
      <c r="C989" s="13"/>
      <c r="D989" s="77"/>
      <c r="E989" s="43"/>
      <c r="F989" s="43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76"/>
    </row>
    <row r="990" spans="1:19" ht="21" customHeight="1" x14ac:dyDescent="0.3">
      <c r="A990" s="51"/>
      <c r="B990" s="81"/>
      <c r="C990" s="72"/>
      <c r="D990" s="82"/>
      <c r="E990" s="71"/>
      <c r="F990" s="71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76"/>
    </row>
    <row r="991" spans="1:19" ht="21" customHeight="1" x14ac:dyDescent="0.3">
      <c r="A991" s="21" t="s">
        <v>22</v>
      </c>
      <c r="B991" s="22" t="s">
        <v>455</v>
      </c>
      <c r="C991" s="23"/>
      <c r="D991" s="24">
        <f>+D980+D983</f>
        <v>22500</v>
      </c>
      <c r="E991" s="25"/>
      <c r="F991" s="26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76"/>
    </row>
    <row r="992" spans="1:19" ht="21" customHeight="1" x14ac:dyDescent="0.3">
      <c r="A992" s="28"/>
      <c r="B992" s="29"/>
      <c r="C992" s="30"/>
      <c r="D992" s="77"/>
      <c r="E992" s="75"/>
      <c r="F992" s="75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76"/>
    </row>
    <row r="993" spans="1:19" ht="21" customHeight="1" x14ac:dyDescent="0.3">
      <c r="A993" s="28"/>
      <c r="B993" s="29"/>
      <c r="C993" s="30"/>
      <c r="D993" s="77"/>
      <c r="E993" s="75"/>
      <c r="F993" s="75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76"/>
    </row>
    <row r="994" spans="1:19" ht="21" customHeight="1" x14ac:dyDescent="0.3">
      <c r="A994" s="28"/>
      <c r="B994" s="29"/>
      <c r="C994" s="30"/>
      <c r="D994" s="77"/>
      <c r="E994" s="75"/>
      <c r="F994" s="75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76"/>
    </row>
    <row r="995" spans="1:19" ht="21" customHeight="1" x14ac:dyDescent="0.3">
      <c r="A995" s="28"/>
      <c r="B995" s="29"/>
      <c r="C995" s="30"/>
      <c r="D995" s="77"/>
      <c r="E995" s="75"/>
      <c r="F995" s="75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76"/>
    </row>
    <row r="996" spans="1:19" ht="21" customHeight="1" x14ac:dyDescent="0.3">
      <c r="A996" s="28"/>
      <c r="B996" s="29"/>
      <c r="C996" s="30"/>
      <c r="D996" s="77"/>
      <c r="E996" s="75"/>
      <c r="F996" s="75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76"/>
    </row>
    <row r="997" spans="1:19" ht="21" customHeight="1" x14ac:dyDescent="0.3">
      <c r="A997" s="28"/>
      <c r="B997" s="29"/>
      <c r="C997" s="30"/>
      <c r="D997" s="77"/>
      <c r="E997" s="75"/>
      <c r="F997" s="75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76"/>
    </row>
    <row r="998" spans="1:19" ht="21" customHeight="1" x14ac:dyDescent="0.3">
      <c r="A998" s="28"/>
      <c r="B998" s="29"/>
      <c r="C998" s="30"/>
      <c r="D998" s="77"/>
      <c r="E998" s="75"/>
      <c r="F998" s="75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76"/>
    </row>
    <row r="999" spans="1:19" ht="21" customHeight="1" x14ac:dyDescent="0.3">
      <c r="A999" s="28"/>
      <c r="B999" s="29"/>
      <c r="C999" s="30"/>
      <c r="D999" s="77"/>
      <c r="E999" s="75"/>
      <c r="F999" s="75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76"/>
    </row>
    <row r="1000" spans="1:19" ht="21" customHeight="1" x14ac:dyDescent="0.3">
      <c r="A1000" s="28"/>
      <c r="B1000" s="29"/>
      <c r="C1000" s="30"/>
      <c r="D1000" s="77"/>
      <c r="E1000" s="75"/>
      <c r="F1000" s="75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76"/>
    </row>
    <row r="1001" spans="1:19" ht="21" customHeight="1" x14ac:dyDescent="0.3">
      <c r="A1001" s="28"/>
      <c r="B1001" s="29"/>
      <c r="C1001" s="30"/>
      <c r="D1001" s="77"/>
      <c r="E1001" s="75"/>
      <c r="F1001" s="75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76"/>
    </row>
    <row r="1002" spans="1:19" ht="21" hidden="1" customHeight="1" x14ac:dyDescent="0.2">
      <c r="A1002" s="416" t="s">
        <v>83</v>
      </c>
      <c r="B1002" s="416"/>
      <c r="C1002" s="416"/>
      <c r="D1002" s="416"/>
      <c r="E1002" s="416"/>
      <c r="F1002" s="416"/>
      <c r="G1002" s="416"/>
      <c r="H1002" s="416"/>
      <c r="I1002" s="416"/>
      <c r="J1002" s="416"/>
      <c r="K1002" s="416"/>
      <c r="L1002" s="416"/>
      <c r="M1002" s="416"/>
      <c r="N1002" s="416"/>
      <c r="O1002" s="416"/>
      <c r="P1002" s="416"/>
      <c r="Q1002" s="416"/>
      <c r="R1002" s="416"/>
      <c r="S1002" s="76"/>
    </row>
    <row r="1003" spans="1:19" ht="21" hidden="1" customHeight="1" x14ac:dyDescent="0.2">
      <c r="A1003" s="416" t="s">
        <v>30</v>
      </c>
      <c r="B1003" s="416"/>
      <c r="C1003" s="416"/>
      <c r="D1003" s="416"/>
      <c r="E1003" s="416"/>
      <c r="F1003" s="416"/>
      <c r="G1003" s="416"/>
      <c r="H1003" s="416"/>
      <c r="I1003" s="416"/>
      <c r="J1003" s="416"/>
      <c r="K1003" s="416"/>
      <c r="L1003" s="416"/>
      <c r="M1003" s="416"/>
      <c r="N1003" s="416"/>
      <c r="O1003" s="416"/>
      <c r="P1003" s="416"/>
      <c r="Q1003" s="416"/>
      <c r="R1003" s="416"/>
      <c r="S1003" s="76"/>
    </row>
    <row r="1004" spans="1:19" ht="21" hidden="1" customHeight="1" x14ac:dyDescent="0.2">
      <c r="A1004" s="416" t="s">
        <v>129</v>
      </c>
      <c r="B1004" s="416"/>
      <c r="C1004" s="416"/>
      <c r="D1004" s="416"/>
      <c r="E1004" s="416"/>
      <c r="F1004" s="416"/>
      <c r="G1004" s="416"/>
      <c r="H1004" s="416"/>
      <c r="I1004" s="416"/>
      <c r="J1004" s="416"/>
      <c r="K1004" s="416"/>
      <c r="L1004" s="416"/>
      <c r="M1004" s="416"/>
      <c r="N1004" s="416"/>
      <c r="O1004" s="416"/>
      <c r="P1004" s="416"/>
      <c r="Q1004" s="416"/>
      <c r="R1004" s="416"/>
      <c r="S1004" s="76"/>
    </row>
    <row r="1005" spans="1:19" ht="21" hidden="1" customHeight="1" x14ac:dyDescent="0.2">
      <c r="A1005" s="416" t="s">
        <v>84</v>
      </c>
      <c r="B1005" s="416"/>
      <c r="C1005" s="416"/>
      <c r="D1005" s="416"/>
      <c r="E1005" s="416"/>
      <c r="F1005" s="416"/>
      <c r="G1005" s="416"/>
      <c r="H1005" s="416"/>
      <c r="I1005" s="416"/>
      <c r="J1005" s="416"/>
      <c r="K1005" s="416"/>
      <c r="L1005" s="416"/>
      <c r="M1005" s="416"/>
      <c r="N1005" s="416"/>
      <c r="O1005" s="416"/>
      <c r="P1005" s="416"/>
      <c r="Q1005" s="416"/>
      <c r="R1005" s="416"/>
      <c r="S1005" s="76"/>
    </row>
    <row r="1006" spans="1:19" ht="21" hidden="1" customHeight="1" x14ac:dyDescent="0.2">
      <c r="A1006" s="148"/>
      <c r="B1006" s="148"/>
      <c r="C1006" s="148"/>
      <c r="D1006" s="148"/>
      <c r="E1006" s="148"/>
      <c r="F1006" s="148"/>
      <c r="G1006" s="148"/>
      <c r="H1006" s="148"/>
      <c r="I1006" s="148"/>
      <c r="J1006" s="148"/>
      <c r="K1006" s="148"/>
      <c r="L1006" s="148"/>
      <c r="M1006" s="148"/>
      <c r="N1006" s="148"/>
      <c r="O1006" s="148"/>
      <c r="P1006" s="148"/>
      <c r="Q1006" s="148"/>
      <c r="R1006" s="148"/>
      <c r="S1006" s="76"/>
    </row>
    <row r="1007" spans="1:19" ht="21" customHeight="1" x14ac:dyDescent="0.2">
      <c r="A1007" s="426" t="s">
        <v>456</v>
      </c>
      <c r="B1007" s="426"/>
      <c r="C1007" s="426"/>
      <c r="D1007" s="426"/>
      <c r="E1007" s="426"/>
      <c r="F1007" s="426"/>
      <c r="G1007" s="426"/>
      <c r="H1007" s="426"/>
      <c r="I1007" s="426"/>
      <c r="J1007" s="426"/>
      <c r="K1007" s="426"/>
      <c r="L1007" s="426"/>
      <c r="M1007" s="426"/>
      <c r="N1007" s="426"/>
      <c r="O1007" s="426"/>
      <c r="P1007" s="426"/>
      <c r="Q1007" s="426"/>
      <c r="R1007" s="426"/>
      <c r="S1007" s="76"/>
    </row>
    <row r="1008" spans="1:19" ht="21" customHeight="1" x14ac:dyDescent="0.2">
      <c r="A1008" s="329" t="s">
        <v>432</v>
      </c>
      <c r="B1008" s="200"/>
      <c r="C1008" s="200"/>
      <c r="D1008" s="200"/>
      <c r="E1008" s="200"/>
      <c r="F1008" s="200"/>
      <c r="G1008" s="200"/>
      <c r="H1008" s="200"/>
      <c r="I1008" s="200"/>
      <c r="J1008" s="200"/>
      <c r="K1008" s="200"/>
      <c r="L1008" s="200"/>
      <c r="M1008" s="200"/>
      <c r="N1008" s="200"/>
      <c r="O1008" s="200"/>
      <c r="P1008" s="200"/>
      <c r="Q1008" s="200"/>
      <c r="R1008" s="200"/>
      <c r="S1008" s="76"/>
    </row>
    <row r="1009" spans="1:19" ht="21" customHeight="1" x14ac:dyDescent="0.2">
      <c r="A1009" s="438" t="s">
        <v>441</v>
      </c>
      <c r="B1009" s="438"/>
      <c r="C1009" s="438"/>
      <c r="D1009" s="438"/>
      <c r="E1009" s="438"/>
      <c r="F1009" s="438"/>
      <c r="G1009" s="438"/>
      <c r="H1009" s="438"/>
      <c r="I1009" s="438"/>
      <c r="J1009" s="438"/>
      <c r="K1009" s="438"/>
      <c r="L1009" s="438"/>
      <c r="M1009" s="438"/>
      <c r="N1009" s="438"/>
      <c r="O1009" s="438"/>
      <c r="P1009" s="438"/>
      <c r="Q1009" s="438"/>
      <c r="R1009" s="438"/>
      <c r="S1009" s="76"/>
    </row>
    <row r="1010" spans="1:19" ht="21" customHeight="1" x14ac:dyDescent="0.2">
      <c r="A1010" s="418" t="s">
        <v>23</v>
      </c>
      <c r="B1010" s="418" t="s">
        <v>24</v>
      </c>
      <c r="C1010" s="418" t="s">
        <v>85</v>
      </c>
      <c r="D1010" s="7" t="s">
        <v>0</v>
      </c>
      <c r="E1010" s="146" t="s">
        <v>1</v>
      </c>
      <c r="F1010" s="146" t="s">
        <v>16</v>
      </c>
      <c r="G1010" s="420" t="s">
        <v>27</v>
      </c>
      <c r="H1010" s="421"/>
      <c r="I1010" s="422"/>
      <c r="J1010" s="423" t="s">
        <v>33</v>
      </c>
      <c r="K1010" s="424"/>
      <c r="L1010" s="424"/>
      <c r="M1010" s="424"/>
      <c r="N1010" s="424"/>
      <c r="O1010" s="424"/>
      <c r="P1010" s="424"/>
      <c r="Q1010" s="424"/>
      <c r="R1010" s="425"/>
      <c r="S1010" s="76"/>
    </row>
    <row r="1011" spans="1:19" ht="21" customHeight="1" x14ac:dyDescent="0.2">
      <c r="A1011" s="419"/>
      <c r="B1011" s="419"/>
      <c r="C1011" s="419"/>
      <c r="D1011" s="9" t="s">
        <v>21</v>
      </c>
      <c r="E1011" s="147" t="s">
        <v>2</v>
      </c>
      <c r="F1011" s="147" t="s">
        <v>17</v>
      </c>
      <c r="G1011" s="150" t="s">
        <v>3</v>
      </c>
      <c r="H1011" s="150" t="s">
        <v>4</v>
      </c>
      <c r="I1011" s="150" t="s">
        <v>5</v>
      </c>
      <c r="J1011" s="150" t="s">
        <v>6</v>
      </c>
      <c r="K1011" s="150" t="s">
        <v>7</v>
      </c>
      <c r="L1011" s="150" t="s">
        <v>8</v>
      </c>
      <c r="M1011" s="150" t="s">
        <v>9</v>
      </c>
      <c r="N1011" s="150" t="s">
        <v>10</v>
      </c>
      <c r="O1011" s="150" t="s">
        <v>11</v>
      </c>
      <c r="P1011" s="150" t="s">
        <v>12</v>
      </c>
      <c r="Q1011" s="150" t="s">
        <v>13</v>
      </c>
      <c r="R1011" s="150" t="s">
        <v>14</v>
      </c>
      <c r="S1011" s="76"/>
    </row>
    <row r="1012" spans="1:19" ht="21" customHeight="1" x14ac:dyDescent="0.2">
      <c r="A1012" s="11">
        <v>1</v>
      </c>
      <c r="B1012" s="373" t="s">
        <v>442</v>
      </c>
      <c r="C1012" s="41" t="s">
        <v>443</v>
      </c>
      <c r="D1012" s="80">
        <v>43500</v>
      </c>
      <c r="E1012" s="39" t="s">
        <v>135</v>
      </c>
      <c r="F1012" s="39" t="s">
        <v>444</v>
      </c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76"/>
    </row>
    <row r="1013" spans="1:19" ht="21" customHeight="1" x14ac:dyDescent="0.3">
      <c r="A1013" s="11"/>
      <c r="B1013" s="12"/>
      <c r="C1013" s="13" t="s">
        <v>445</v>
      </c>
      <c r="D1013" s="77"/>
      <c r="E1013" s="43" t="s">
        <v>170</v>
      </c>
      <c r="F1013" s="43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76"/>
    </row>
    <row r="1014" spans="1:19" ht="21" customHeight="1" x14ac:dyDescent="0.3">
      <c r="A1014" s="11"/>
      <c r="B1014" s="12"/>
      <c r="C1014" s="13" t="s">
        <v>446</v>
      </c>
      <c r="D1014" s="77"/>
      <c r="E1014" s="43"/>
      <c r="F1014" s="43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76"/>
    </row>
    <row r="1015" spans="1:19" ht="21" customHeight="1" x14ac:dyDescent="0.3">
      <c r="A1015" s="11"/>
      <c r="B1015" s="12"/>
      <c r="C1015" s="13"/>
      <c r="D1015" s="77"/>
      <c r="E1015" s="43"/>
      <c r="F1015" s="43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76"/>
    </row>
    <row r="1016" spans="1:19" ht="21" customHeight="1" x14ac:dyDescent="0.3">
      <c r="A1016" s="11"/>
      <c r="B1016" s="12"/>
      <c r="C1016" s="13"/>
      <c r="D1016" s="77"/>
      <c r="E1016" s="43"/>
      <c r="F1016" s="43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76"/>
    </row>
    <row r="1017" spans="1:19" ht="21" customHeight="1" x14ac:dyDescent="0.3">
      <c r="A1017" s="11"/>
      <c r="B1017" s="12"/>
      <c r="C1017" s="13"/>
      <c r="D1017" s="77"/>
      <c r="E1017" s="43"/>
      <c r="F1017" s="43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76"/>
    </row>
    <row r="1018" spans="1:19" ht="21" customHeight="1" x14ac:dyDescent="0.3">
      <c r="A1018" s="11"/>
      <c r="B1018" s="12"/>
      <c r="C1018" s="13"/>
      <c r="D1018" s="77"/>
      <c r="E1018" s="43"/>
      <c r="F1018" s="43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76"/>
    </row>
    <row r="1019" spans="1:19" ht="21" customHeight="1" x14ac:dyDescent="0.3">
      <c r="A1019" s="21" t="s">
        <v>22</v>
      </c>
      <c r="B1019" s="22" t="s">
        <v>89</v>
      </c>
      <c r="C1019" s="23"/>
      <c r="D1019" s="24">
        <f>+D1012</f>
        <v>43500</v>
      </c>
      <c r="E1019" s="25"/>
      <c r="F1019" s="26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76"/>
    </row>
    <row r="1020" spans="1:19" ht="21" customHeight="1" x14ac:dyDescent="0.3">
      <c r="A1020" s="28"/>
      <c r="B1020" s="29"/>
      <c r="C1020" s="30"/>
      <c r="D1020" s="77"/>
      <c r="E1020" s="75"/>
      <c r="F1020" s="75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  <c r="R1020" s="31"/>
      <c r="S1020" s="76"/>
    </row>
    <row r="1021" spans="1:19" ht="21" customHeight="1" x14ac:dyDescent="0.3">
      <c r="A1021" s="28"/>
      <c r="B1021" s="29"/>
      <c r="C1021" s="30"/>
      <c r="D1021" s="77"/>
      <c r="E1021" s="75"/>
      <c r="F1021" s="75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  <c r="R1021" s="31"/>
      <c r="S1021" s="76"/>
    </row>
    <row r="1022" spans="1:19" ht="21" customHeight="1" x14ac:dyDescent="0.3">
      <c r="A1022" s="28"/>
      <c r="B1022" s="29"/>
      <c r="C1022" s="30"/>
      <c r="D1022" s="77"/>
      <c r="E1022" s="75"/>
      <c r="F1022" s="75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1"/>
      <c r="S1022" s="76"/>
    </row>
    <row r="1023" spans="1:19" ht="21" customHeight="1" x14ac:dyDescent="0.3">
      <c r="A1023" s="28"/>
      <c r="B1023" s="29"/>
      <c r="C1023" s="30"/>
      <c r="D1023" s="77"/>
      <c r="E1023" s="75"/>
      <c r="F1023" s="75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  <c r="R1023" s="31"/>
      <c r="S1023" s="76"/>
    </row>
    <row r="1024" spans="1:19" ht="21" customHeight="1" x14ac:dyDescent="0.3">
      <c r="A1024" s="28"/>
      <c r="B1024" s="29"/>
      <c r="C1024" s="30"/>
      <c r="D1024" s="77"/>
      <c r="E1024" s="75"/>
      <c r="F1024" s="75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1"/>
      <c r="S1024" s="76"/>
    </row>
    <row r="1025" spans="1:19" ht="21" customHeight="1" x14ac:dyDescent="0.3">
      <c r="A1025" s="28"/>
      <c r="B1025" s="29"/>
      <c r="C1025" s="30"/>
      <c r="D1025" s="77"/>
      <c r="E1025" s="75"/>
      <c r="F1025" s="75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  <c r="R1025" s="31"/>
      <c r="S1025" s="76"/>
    </row>
    <row r="1026" spans="1:19" ht="21" customHeight="1" x14ac:dyDescent="0.3">
      <c r="A1026" s="28"/>
      <c r="B1026" s="29"/>
      <c r="C1026" s="30"/>
      <c r="D1026" s="77"/>
      <c r="E1026" s="75"/>
      <c r="F1026" s="75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  <c r="R1026" s="31"/>
      <c r="S1026" s="76"/>
    </row>
    <row r="1027" spans="1:19" ht="21" customHeight="1" x14ac:dyDescent="0.3">
      <c r="A1027" s="28"/>
      <c r="B1027" s="29"/>
      <c r="C1027" s="30"/>
      <c r="D1027" s="77"/>
      <c r="E1027" s="75"/>
      <c r="F1027" s="75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76"/>
    </row>
    <row r="1028" spans="1:19" ht="21" customHeight="1" x14ac:dyDescent="0.3">
      <c r="A1028" s="28"/>
      <c r="B1028" s="29"/>
      <c r="C1028" s="30"/>
      <c r="D1028" s="77"/>
      <c r="E1028" s="75"/>
      <c r="F1028" s="75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76"/>
    </row>
    <row r="1029" spans="1:19" ht="21" customHeight="1" x14ac:dyDescent="0.3">
      <c r="A1029" s="28"/>
      <c r="B1029" s="29"/>
      <c r="C1029" s="30"/>
      <c r="D1029" s="77"/>
      <c r="E1029" s="75"/>
      <c r="F1029" s="75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76"/>
    </row>
    <row r="1030" spans="1:19" ht="21" customHeight="1" x14ac:dyDescent="0.3">
      <c r="A1030" s="28"/>
      <c r="B1030" s="29"/>
      <c r="C1030" s="30"/>
      <c r="D1030" s="77"/>
      <c r="E1030" s="75"/>
      <c r="F1030" s="75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  <c r="R1030" s="31"/>
      <c r="S1030" s="76"/>
    </row>
    <row r="1031" spans="1:19" ht="21" customHeight="1" x14ac:dyDescent="0.3">
      <c r="A1031" s="28"/>
      <c r="B1031" s="29"/>
      <c r="C1031" s="30"/>
      <c r="D1031" s="77"/>
      <c r="E1031" s="75"/>
      <c r="F1031" s="75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  <c r="R1031" s="31"/>
      <c r="S1031" s="76"/>
    </row>
    <row r="1032" spans="1:19" ht="21" customHeight="1" x14ac:dyDescent="0.3">
      <c r="A1032" s="28"/>
      <c r="B1032" s="29"/>
      <c r="C1032" s="30"/>
      <c r="D1032" s="77"/>
      <c r="E1032" s="75"/>
      <c r="F1032" s="75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  <c r="R1032" s="31"/>
      <c r="S1032" s="76"/>
    </row>
    <row r="1033" spans="1:19" ht="21" customHeight="1" x14ac:dyDescent="0.3">
      <c r="A1033" s="28"/>
      <c r="B1033" s="29"/>
      <c r="C1033" s="30"/>
      <c r="D1033" s="77"/>
      <c r="E1033" s="75"/>
      <c r="F1033" s="75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  <c r="R1033" s="31"/>
      <c r="S1033" s="76"/>
    </row>
    <row r="1034" spans="1:19" ht="21" customHeight="1" x14ac:dyDescent="0.2">
      <c r="A1034" s="416" t="s">
        <v>83</v>
      </c>
      <c r="B1034" s="416"/>
      <c r="C1034" s="416"/>
      <c r="D1034" s="416"/>
      <c r="E1034" s="416"/>
      <c r="F1034" s="416"/>
      <c r="G1034" s="416"/>
      <c r="H1034" s="416"/>
      <c r="I1034" s="416"/>
      <c r="J1034" s="416"/>
      <c r="K1034" s="416"/>
      <c r="L1034" s="416"/>
      <c r="M1034" s="416"/>
      <c r="N1034" s="416"/>
      <c r="O1034" s="416"/>
      <c r="P1034" s="416"/>
      <c r="Q1034" s="416"/>
      <c r="R1034" s="416"/>
      <c r="S1034" s="76"/>
    </row>
    <row r="1035" spans="1:19" ht="21" customHeight="1" x14ac:dyDescent="0.2">
      <c r="A1035" s="416" t="s">
        <v>30</v>
      </c>
      <c r="B1035" s="416"/>
      <c r="C1035" s="416"/>
      <c r="D1035" s="416"/>
      <c r="E1035" s="416"/>
      <c r="F1035" s="416"/>
      <c r="G1035" s="416"/>
      <c r="H1035" s="416"/>
      <c r="I1035" s="416"/>
      <c r="J1035" s="416"/>
      <c r="K1035" s="416"/>
      <c r="L1035" s="416"/>
      <c r="M1035" s="416"/>
      <c r="N1035" s="416"/>
      <c r="O1035" s="416"/>
      <c r="P1035" s="416"/>
      <c r="Q1035" s="416"/>
      <c r="R1035" s="416"/>
      <c r="S1035" s="76"/>
    </row>
    <row r="1036" spans="1:19" ht="21" customHeight="1" x14ac:dyDescent="0.2">
      <c r="A1036" s="416" t="s">
        <v>129</v>
      </c>
      <c r="B1036" s="416"/>
      <c r="C1036" s="416"/>
      <c r="D1036" s="416"/>
      <c r="E1036" s="416"/>
      <c r="F1036" s="416"/>
      <c r="G1036" s="416"/>
      <c r="H1036" s="416"/>
      <c r="I1036" s="416"/>
      <c r="J1036" s="416"/>
      <c r="K1036" s="416"/>
      <c r="L1036" s="416"/>
      <c r="M1036" s="416"/>
      <c r="N1036" s="416"/>
      <c r="O1036" s="416"/>
      <c r="P1036" s="416"/>
      <c r="Q1036" s="416"/>
      <c r="R1036" s="416"/>
      <c r="S1036" s="76"/>
    </row>
    <row r="1037" spans="1:19" ht="21" customHeight="1" x14ac:dyDescent="0.2">
      <c r="A1037" s="416" t="s">
        <v>90</v>
      </c>
      <c r="B1037" s="416"/>
      <c r="C1037" s="416"/>
      <c r="D1037" s="416"/>
      <c r="E1037" s="416"/>
      <c r="F1037" s="416"/>
      <c r="G1037" s="416"/>
      <c r="H1037" s="416"/>
      <c r="I1037" s="416"/>
      <c r="J1037" s="416"/>
      <c r="K1037" s="416"/>
      <c r="L1037" s="416"/>
      <c r="M1037" s="416"/>
      <c r="N1037" s="416"/>
      <c r="O1037" s="416"/>
      <c r="P1037" s="416"/>
      <c r="Q1037" s="416"/>
      <c r="R1037" s="416"/>
      <c r="S1037" s="76"/>
    </row>
    <row r="1038" spans="1:19" ht="21" customHeight="1" x14ac:dyDescent="0.2">
      <c r="A1038" s="148"/>
      <c r="B1038" s="148"/>
      <c r="C1038" s="148"/>
      <c r="D1038" s="148"/>
      <c r="E1038" s="148"/>
      <c r="F1038" s="148"/>
      <c r="G1038" s="148"/>
      <c r="H1038" s="148"/>
      <c r="I1038" s="148"/>
      <c r="J1038" s="148"/>
      <c r="K1038" s="148"/>
      <c r="L1038" s="148"/>
      <c r="M1038" s="148"/>
      <c r="N1038" s="148"/>
      <c r="O1038" s="148"/>
      <c r="P1038" s="148"/>
      <c r="Q1038" s="148"/>
      <c r="R1038" s="148"/>
      <c r="S1038" s="76"/>
    </row>
    <row r="1039" spans="1:19" ht="21" customHeight="1" x14ac:dyDescent="0.2">
      <c r="A1039" s="426" t="s">
        <v>91</v>
      </c>
      <c r="B1039" s="426"/>
      <c r="C1039" s="426"/>
      <c r="D1039" s="426"/>
      <c r="E1039" s="426"/>
      <c r="F1039" s="426"/>
      <c r="G1039" s="426"/>
      <c r="H1039" s="426"/>
      <c r="I1039" s="426"/>
      <c r="J1039" s="426"/>
      <c r="K1039" s="426"/>
      <c r="L1039" s="426"/>
      <c r="M1039" s="426"/>
      <c r="N1039" s="426"/>
      <c r="O1039" s="426"/>
      <c r="P1039" s="426"/>
      <c r="Q1039" s="426"/>
      <c r="R1039" s="426"/>
      <c r="S1039" s="76"/>
    </row>
    <row r="1040" spans="1:19" ht="21" customHeight="1" x14ac:dyDescent="0.2">
      <c r="A1040" s="145" t="s">
        <v>97</v>
      </c>
      <c r="B1040" s="145"/>
      <c r="C1040" s="145"/>
      <c r="D1040" s="145"/>
      <c r="E1040" s="145"/>
      <c r="F1040" s="145"/>
      <c r="G1040" s="145"/>
      <c r="H1040" s="145"/>
      <c r="I1040" s="145"/>
      <c r="J1040" s="145"/>
      <c r="K1040" s="145"/>
      <c r="L1040" s="145"/>
      <c r="M1040" s="145"/>
      <c r="N1040" s="145"/>
      <c r="O1040" s="145"/>
      <c r="P1040" s="145"/>
      <c r="Q1040" s="145"/>
      <c r="R1040" s="145"/>
      <c r="S1040" s="76"/>
    </row>
    <row r="1041" spans="1:19" ht="21" customHeight="1" x14ac:dyDescent="0.2">
      <c r="A1041" s="438" t="s">
        <v>88</v>
      </c>
      <c r="B1041" s="438"/>
      <c r="C1041" s="438"/>
      <c r="D1041" s="438"/>
      <c r="E1041" s="438"/>
      <c r="F1041" s="438"/>
      <c r="G1041" s="438"/>
      <c r="H1041" s="438"/>
      <c r="I1041" s="438"/>
      <c r="J1041" s="438"/>
      <c r="K1041" s="438"/>
      <c r="L1041" s="438"/>
      <c r="M1041" s="438"/>
      <c r="N1041" s="438"/>
      <c r="O1041" s="438"/>
      <c r="P1041" s="438"/>
      <c r="Q1041" s="438"/>
      <c r="R1041" s="438"/>
      <c r="S1041" s="76"/>
    </row>
    <row r="1042" spans="1:19" ht="21" customHeight="1" x14ac:dyDescent="0.2">
      <c r="A1042" s="418" t="s">
        <v>23</v>
      </c>
      <c r="B1042" s="418" t="s">
        <v>92</v>
      </c>
      <c r="C1042" s="418" t="s">
        <v>93</v>
      </c>
      <c r="D1042" s="7" t="s">
        <v>0</v>
      </c>
      <c r="E1042" s="146" t="s">
        <v>1</v>
      </c>
      <c r="F1042" s="146" t="s">
        <v>16</v>
      </c>
      <c r="G1042" s="420" t="s">
        <v>27</v>
      </c>
      <c r="H1042" s="421"/>
      <c r="I1042" s="422"/>
      <c r="J1042" s="423" t="s">
        <v>33</v>
      </c>
      <c r="K1042" s="424"/>
      <c r="L1042" s="424"/>
      <c r="M1042" s="424"/>
      <c r="N1042" s="424"/>
      <c r="O1042" s="424"/>
      <c r="P1042" s="424"/>
      <c r="Q1042" s="424"/>
      <c r="R1042" s="425"/>
      <c r="S1042" s="76"/>
    </row>
    <row r="1043" spans="1:19" ht="21" customHeight="1" x14ac:dyDescent="0.2">
      <c r="A1043" s="419"/>
      <c r="B1043" s="419"/>
      <c r="C1043" s="419"/>
      <c r="D1043" s="9" t="s">
        <v>21</v>
      </c>
      <c r="E1043" s="147" t="s">
        <v>2</v>
      </c>
      <c r="F1043" s="147" t="s">
        <v>17</v>
      </c>
      <c r="G1043" s="150" t="s">
        <v>3</v>
      </c>
      <c r="H1043" s="150" t="s">
        <v>4</v>
      </c>
      <c r="I1043" s="150" t="s">
        <v>5</v>
      </c>
      <c r="J1043" s="150" t="s">
        <v>6</v>
      </c>
      <c r="K1043" s="150" t="s">
        <v>7</v>
      </c>
      <c r="L1043" s="150" t="s">
        <v>8</v>
      </c>
      <c r="M1043" s="150" t="s">
        <v>9</v>
      </c>
      <c r="N1043" s="150" t="s">
        <v>10</v>
      </c>
      <c r="O1043" s="150" t="s">
        <v>11</v>
      </c>
      <c r="P1043" s="150" t="s">
        <v>12</v>
      </c>
      <c r="Q1043" s="150" t="s">
        <v>13</v>
      </c>
      <c r="R1043" s="150" t="s">
        <v>14</v>
      </c>
      <c r="S1043" s="76"/>
    </row>
    <row r="1044" spans="1:19" ht="21" customHeight="1" x14ac:dyDescent="0.3">
      <c r="A1044" s="11">
        <v>1</v>
      </c>
      <c r="B1044" s="12" t="s">
        <v>94</v>
      </c>
      <c r="C1044" s="13" t="s">
        <v>95</v>
      </c>
      <c r="D1044" s="77">
        <v>649179</v>
      </c>
      <c r="E1044" s="39" t="s">
        <v>135</v>
      </c>
      <c r="F1044" s="39" t="s">
        <v>44</v>
      </c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76"/>
    </row>
    <row r="1045" spans="1:19" ht="21" customHeight="1" x14ac:dyDescent="0.3">
      <c r="A1045" s="11"/>
      <c r="B1045" s="12"/>
      <c r="C1045" s="13" t="s">
        <v>457</v>
      </c>
      <c r="D1045" s="77"/>
      <c r="E1045" s="43" t="s">
        <v>170</v>
      </c>
      <c r="F1045" s="43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76"/>
    </row>
    <row r="1046" spans="1:19" ht="21" customHeight="1" x14ac:dyDescent="0.3">
      <c r="A1046" s="11"/>
      <c r="B1046" s="12"/>
      <c r="C1046" s="13" t="s">
        <v>458</v>
      </c>
      <c r="D1046" s="77"/>
      <c r="E1046" s="43"/>
      <c r="F1046" s="43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76"/>
    </row>
    <row r="1047" spans="1:19" ht="21" customHeight="1" x14ac:dyDescent="0.3">
      <c r="A1047" s="11"/>
      <c r="B1047" s="12"/>
      <c r="C1047" s="13" t="s">
        <v>459</v>
      </c>
      <c r="D1047" s="77"/>
      <c r="E1047" s="43"/>
      <c r="F1047" s="43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76"/>
    </row>
    <row r="1048" spans="1:19" ht="21" customHeight="1" x14ac:dyDescent="0.3">
      <c r="A1048" s="11"/>
      <c r="B1048" s="12"/>
      <c r="C1048" s="1"/>
      <c r="D1048" s="375"/>
      <c r="E1048" s="43"/>
      <c r="F1048" s="43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76"/>
    </row>
    <row r="1049" spans="1:19" ht="21" customHeight="1" x14ac:dyDescent="0.3">
      <c r="A1049" s="21" t="s">
        <v>22</v>
      </c>
      <c r="B1049" s="22" t="s">
        <v>89</v>
      </c>
      <c r="C1049" s="23"/>
      <c r="D1049" s="24">
        <f>+D1044</f>
        <v>649179</v>
      </c>
      <c r="E1049" s="25"/>
      <c r="F1049" s="26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76"/>
    </row>
    <row r="1050" spans="1:19" ht="21" customHeight="1" x14ac:dyDescent="0.3">
      <c r="A1050" s="28"/>
      <c r="B1050" s="29"/>
      <c r="C1050" s="30"/>
      <c r="D1050" s="77"/>
      <c r="E1050" s="75"/>
      <c r="F1050" s="75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  <c r="R1050" s="31"/>
      <c r="S1050" s="76"/>
    </row>
    <row r="1051" spans="1:19" ht="21" customHeight="1" x14ac:dyDescent="0.3">
      <c r="A1051" s="28"/>
      <c r="B1051" s="29"/>
      <c r="C1051" s="30"/>
      <c r="D1051" s="77"/>
      <c r="E1051" s="75"/>
      <c r="F1051" s="75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  <c r="R1051" s="31"/>
      <c r="S1051" s="76"/>
    </row>
    <row r="1052" spans="1:19" ht="21" customHeight="1" x14ac:dyDescent="0.3">
      <c r="A1052" s="28"/>
      <c r="B1052" s="29"/>
      <c r="C1052" s="30"/>
      <c r="D1052" s="77"/>
      <c r="E1052" s="75"/>
      <c r="F1052" s="75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  <c r="R1052" s="31"/>
      <c r="S1052" s="76"/>
    </row>
    <row r="1053" spans="1:19" ht="21" customHeight="1" x14ac:dyDescent="0.3">
      <c r="A1053" s="28"/>
      <c r="B1053" s="29"/>
      <c r="C1053" s="30"/>
      <c r="D1053" s="77"/>
      <c r="E1053" s="75"/>
      <c r="F1053" s="75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  <c r="R1053" s="31"/>
      <c r="S1053" s="76"/>
    </row>
    <row r="1054" spans="1:19" ht="21" customHeight="1" x14ac:dyDescent="0.3">
      <c r="A1054" s="28"/>
      <c r="B1054" s="29"/>
      <c r="C1054" s="30"/>
      <c r="D1054" s="77"/>
      <c r="E1054" s="75"/>
      <c r="F1054" s="75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  <c r="R1054" s="31"/>
      <c r="S1054" s="76"/>
    </row>
    <row r="1055" spans="1:19" ht="21" customHeight="1" x14ac:dyDescent="0.3">
      <c r="A1055" s="28"/>
      <c r="B1055" s="29"/>
      <c r="C1055" s="30"/>
      <c r="D1055" s="77"/>
      <c r="E1055" s="75"/>
      <c r="F1055" s="75"/>
      <c r="G1055" s="31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  <c r="R1055" s="31"/>
      <c r="S1055" s="76"/>
    </row>
    <row r="1056" spans="1:19" ht="21" customHeight="1" x14ac:dyDescent="0.3">
      <c r="A1056" s="28"/>
      <c r="B1056" s="29"/>
      <c r="C1056" s="30"/>
      <c r="D1056" s="77"/>
      <c r="E1056" s="75"/>
      <c r="F1056" s="75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  <c r="R1056" s="31"/>
      <c r="S1056" s="76"/>
    </row>
    <row r="1057" spans="1:19" ht="21" customHeight="1" x14ac:dyDescent="0.3">
      <c r="A1057" s="28"/>
      <c r="B1057" s="29"/>
      <c r="C1057" s="30"/>
      <c r="D1057" s="77"/>
      <c r="E1057" s="75"/>
      <c r="F1057" s="75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76"/>
    </row>
    <row r="1058" spans="1:19" ht="21" customHeight="1" x14ac:dyDescent="0.3">
      <c r="A1058" s="28"/>
      <c r="B1058" s="29"/>
      <c r="C1058" s="30"/>
      <c r="D1058" s="77"/>
      <c r="E1058" s="75"/>
      <c r="F1058" s="75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76"/>
    </row>
    <row r="1059" spans="1:19" ht="21" customHeight="1" x14ac:dyDescent="0.3">
      <c r="A1059" s="28"/>
      <c r="B1059" s="29"/>
      <c r="C1059" s="30"/>
      <c r="D1059" s="77"/>
      <c r="E1059" s="75"/>
      <c r="F1059" s="75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76"/>
    </row>
    <row r="1060" spans="1:19" ht="21" customHeight="1" x14ac:dyDescent="0.3">
      <c r="A1060" s="28"/>
      <c r="B1060" s="29"/>
      <c r="C1060" s="30"/>
      <c r="D1060" s="77"/>
      <c r="E1060" s="75"/>
      <c r="F1060" s="75"/>
      <c r="G1060" s="31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  <c r="R1060" s="31"/>
      <c r="S1060" s="76"/>
    </row>
    <row r="1061" spans="1:19" s="156" customFormat="1" ht="19.5" hidden="1" customHeight="1" x14ac:dyDescent="0.2">
      <c r="A1061" s="417" t="s">
        <v>32</v>
      </c>
      <c r="B1061" s="417"/>
      <c r="C1061" s="417"/>
      <c r="D1061" s="417"/>
      <c r="E1061" s="417"/>
      <c r="F1061" s="417"/>
      <c r="G1061" s="417"/>
      <c r="H1061" s="417"/>
      <c r="I1061" s="417"/>
      <c r="J1061" s="417"/>
      <c r="K1061" s="417"/>
      <c r="L1061" s="417"/>
      <c r="M1061" s="417"/>
      <c r="N1061" s="417"/>
      <c r="O1061" s="417"/>
      <c r="P1061" s="417"/>
      <c r="Q1061" s="417"/>
      <c r="R1061" s="417"/>
    </row>
    <row r="1062" spans="1:19" s="156" customFormat="1" ht="22.5" hidden="1" customHeight="1" x14ac:dyDescent="0.2">
      <c r="A1062" s="429" t="s">
        <v>31</v>
      </c>
      <c r="B1062" s="429"/>
      <c r="C1062" s="429"/>
      <c r="D1062" s="429"/>
      <c r="E1062" s="429"/>
      <c r="F1062" s="429"/>
      <c r="G1062" s="429"/>
      <c r="H1062" s="429"/>
      <c r="I1062" s="429"/>
      <c r="J1062" s="429"/>
      <c r="K1062" s="429"/>
      <c r="L1062" s="429"/>
      <c r="M1062" s="429"/>
      <c r="N1062" s="429"/>
      <c r="O1062" s="429"/>
      <c r="P1062" s="429"/>
      <c r="Q1062" s="429"/>
      <c r="R1062" s="429"/>
    </row>
    <row r="1063" spans="1:19" s="156" customFormat="1" ht="22.5" hidden="1" customHeight="1" x14ac:dyDescent="0.2">
      <c r="A1063" s="429" t="s">
        <v>30</v>
      </c>
      <c r="B1063" s="429"/>
      <c r="C1063" s="429"/>
      <c r="D1063" s="429"/>
      <c r="E1063" s="429"/>
      <c r="F1063" s="429"/>
      <c r="G1063" s="429"/>
      <c r="H1063" s="429"/>
      <c r="I1063" s="429"/>
      <c r="J1063" s="429"/>
      <c r="K1063" s="429"/>
      <c r="L1063" s="429"/>
      <c r="M1063" s="429"/>
      <c r="N1063" s="429"/>
      <c r="O1063" s="429"/>
      <c r="P1063" s="429"/>
      <c r="Q1063" s="429"/>
      <c r="R1063" s="429"/>
    </row>
    <row r="1064" spans="1:19" s="156" customFormat="1" ht="22.5" hidden="1" customHeight="1" x14ac:dyDescent="0.2">
      <c r="A1064" s="429" t="s">
        <v>129</v>
      </c>
      <c r="B1064" s="429"/>
      <c r="C1064" s="429"/>
      <c r="D1064" s="429"/>
      <c r="E1064" s="429"/>
      <c r="F1064" s="429"/>
      <c r="G1064" s="429"/>
      <c r="H1064" s="429"/>
      <c r="I1064" s="429"/>
      <c r="J1064" s="429"/>
      <c r="K1064" s="429"/>
      <c r="L1064" s="429"/>
      <c r="M1064" s="429"/>
      <c r="N1064" s="429"/>
      <c r="O1064" s="429"/>
      <c r="P1064" s="429"/>
      <c r="Q1064" s="429"/>
      <c r="R1064" s="429"/>
    </row>
    <row r="1065" spans="1:19" s="156" customFormat="1" ht="22.5" hidden="1" customHeight="1" x14ac:dyDescent="0.2">
      <c r="A1065" s="429" t="s">
        <v>105</v>
      </c>
      <c r="B1065" s="429"/>
      <c r="C1065" s="429"/>
      <c r="D1065" s="429"/>
      <c r="E1065" s="429"/>
      <c r="F1065" s="429"/>
      <c r="G1065" s="429"/>
      <c r="H1065" s="429"/>
      <c r="I1065" s="429"/>
      <c r="J1065" s="429"/>
      <c r="K1065" s="429"/>
      <c r="L1065" s="429"/>
      <c r="M1065" s="429"/>
      <c r="N1065" s="429"/>
      <c r="O1065" s="429"/>
      <c r="P1065" s="429"/>
      <c r="Q1065" s="429"/>
      <c r="R1065" s="429"/>
    </row>
    <row r="1066" spans="1:19" s="156" customFormat="1" ht="22.5" hidden="1" customHeight="1" x14ac:dyDescent="0.2">
      <c r="A1066" s="429"/>
      <c r="B1066" s="429"/>
      <c r="C1066" s="429"/>
      <c r="D1066" s="429"/>
      <c r="E1066" s="429"/>
      <c r="F1066" s="429"/>
      <c r="G1066" s="429"/>
      <c r="H1066" s="429"/>
      <c r="I1066" s="429"/>
      <c r="J1066" s="429"/>
      <c r="K1066" s="429"/>
      <c r="L1066" s="429"/>
      <c r="M1066" s="429"/>
      <c r="N1066" s="429"/>
      <c r="O1066" s="429"/>
      <c r="P1066" s="429"/>
      <c r="Q1066" s="429"/>
      <c r="R1066" s="429"/>
    </row>
    <row r="1067" spans="1:19" s="156" customFormat="1" ht="22.5" hidden="1" customHeight="1" x14ac:dyDescent="0.2">
      <c r="A1067" s="417" t="s">
        <v>99</v>
      </c>
      <c r="B1067" s="417"/>
      <c r="C1067" s="417"/>
      <c r="D1067" s="417"/>
      <c r="E1067" s="417"/>
      <c r="F1067" s="417"/>
      <c r="G1067" s="417"/>
      <c r="H1067" s="417"/>
      <c r="I1067" s="417"/>
      <c r="J1067" s="417"/>
      <c r="K1067" s="417"/>
      <c r="L1067" s="417"/>
      <c r="M1067" s="417"/>
      <c r="N1067" s="417"/>
      <c r="O1067" s="417"/>
      <c r="P1067" s="417"/>
      <c r="Q1067" s="417"/>
      <c r="R1067" s="417"/>
    </row>
    <row r="1068" spans="1:19" s="156" customFormat="1" ht="19.5" hidden="1" customHeight="1" x14ac:dyDescent="0.2">
      <c r="A1068" s="329" t="s">
        <v>100</v>
      </c>
      <c r="B1068" s="329"/>
      <c r="C1068" s="329"/>
      <c r="D1068" s="329"/>
      <c r="E1068" s="329"/>
      <c r="F1068" s="329"/>
      <c r="G1068" s="329"/>
      <c r="H1068" s="329"/>
      <c r="I1068" s="329"/>
      <c r="J1068" s="329"/>
      <c r="K1068" s="329"/>
      <c r="L1068" s="329"/>
      <c r="M1068" s="329"/>
      <c r="N1068" s="329"/>
      <c r="O1068" s="329"/>
      <c r="P1068" s="329"/>
      <c r="Q1068" s="329"/>
      <c r="R1068" s="329"/>
    </row>
    <row r="1069" spans="1:19" s="156" customFormat="1" ht="26.25" hidden="1" customHeight="1" x14ac:dyDescent="0.2">
      <c r="A1069" s="224" t="s">
        <v>34</v>
      </c>
      <c r="B1069" s="224"/>
      <c r="C1069" s="224"/>
      <c r="D1069" s="377"/>
      <c r="E1069" s="224"/>
      <c r="F1069" s="224"/>
      <c r="G1069" s="378"/>
      <c r="H1069" s="378"/>
      <c r="I1069" s="378"/>
      <c r="J1069" s="378"/>
      <c r="K1069" s="378"/>
      <c r="L1069" s="378"/>
      <c r="M1069" s="378"/>
      <c r="N1069" s="378"/>
      <c r="O1069" s="378"/>
      <c r="P1069" s="378"/>
      <c r="Q1069" s="378"/>
      <c r="R1069" s="378"/>
    </row>
    <row r="1070" spans="1:19" s="156" customFormat="1" ht="19.5" hidden="1" customHeight="1" x14ac:dyDescent="0.2">
      <c r="A1070" s="430" t="s">
        <v>23</v>
      </c>
      <c r="B1070" s="430" t="s">
        <v>18</v>
      </c>
      <c r="C1070" s="379" t="s">
        <v>19</v>
      </c>
      <c r="D1070" s="380" t="s">
        <v>0</v>
      </c>
      <c r="E1070" s="379" t="s">
        <v>1</v>
      </c>
      <c r="F1070" s="379" t="s">
        <v>16</v>
      </c>
      <c r="G1070" s="432" t="s">
        <v>27</v>
      </c>
      <c r="H1070" s="433"/>
      <c r="I1070" s="434"/>
      <c r="J1070" s="435" t="s">
        <v>33</v>
      </c>
      <c r="K1070" s="436"/>
      <c r="L1070" s="436"/>
      <c r="M1070" s="436"/>
      <c r="N1070" s="436"/>
      <c r="O1070" s="436"/>
      <c r="P1070" s="436"/>
      <c r="Q1070" s="436"/>
      <c r="R1070" s="437"/>
    </row>
    <row r="1071" spans="1:19" s="156" customFormat="1" ht="19.5" hidden="1" customHeight="1" x14ac:dyDescent="0.2">
      <c r="A1071" s="431"/>
      <c r="B1071" s="431"/>
      <c r="C1071" s="381" t="s">
        <v>20</v>
      </c>
      <c r="D1071" s="382" t="s">
        <v>21</v>
      </c>
      <c r="E1071" s="381"/>
      <c r="F1071" s="381" t="s">
        <v>17</v>
      </c>
      <c r="G1071" s="383" t="s">
        <v>3</v>
      </c>
      <c r="H1071" s="383" t="s">
        <v>4</v>
      </c>
      <c r="I1071" s="383" t="s">
        <v>5</v>
      </c>
      <c r="J1071" s="383" t="s">
        <v>6</v>
      </c>
      <c r="K1071" s="383" t="s">
        <v>7</v>
      </c>
      <c r="L1071" s="383" t="s">
        <v>8</v>
      </c>
      <c r="M1071" s="383" t="s">
        <v>9</v>
      </c>
      <c r="N1071" s="383" t="s">
        <v>10</v>
      </c>
      <c r="O1071" s="383" t="s">
        <v>11</v>
      </c>
      <c r="P1071" s="383" t="s">
        <v>12</v>
      </c>
      <c r="Q1071" s="383" t="s">
        <v>13</v>
      </c>
      <c r="R1071" s="383" t="s">
        <v>14</v>
      </c>
    </row>
    <row r="1072" spans="1:19" s="156" customFormat="1" ht="19.5" hidden="1" customHeight="1" x14ac:dyDescent="0.3">
      <c r="A1072" s="413">
        <v>1</v>
      </c>
      <c r="B1072" s="384" t="s">
        <v>110</v>
      </c>
      <c r="C1072" s="225" t="s">
        <v>64</v>
      </c>
      <c r="D1072" s="226">
        <v>991000</v>
      </c>
      <c r="E1072" s="227" t="s">
        <v>489</v>
      </c>
      <c r="F1072" s="228" t="s">
        <v>15</v>
      </c>
      <c r="G1072" s="410"/>
      <c r="H1072" s="410"/>
      <c r="I1072" s="410"/>
      <c r="J1072" s="411"/>
      <c r="K1072" s="411"/>
      <c r="L1072" s="411"/>
      <c r="M1072" s="411"/>
      <c r="N1072" s="411"/>
      <c r="O1072" s="411"/>
      <c r="P1072" s="411"/>
      <c r="Q1072" s="411"/>
      <c r="R1072" s="411"/>
    </row>
    <row r="1073" spans="1:18" s="156" customFormat="1" ht="19.5" hidden="1" customHeight="1" x14ac:dyDescent="0.3">
      <c r="A1073" s="265"/>
      <c r="B1073" s="384" t="s">
        <v>483</v>
      </c>
      <c r="C1073" s="225" t="s">
        <v>485</v>
      </c>
      <c r="D1073" s="226"/>
      <c r="E1073" s="227" t="s">
        <v>490</v>
      </c>
      <c r="F1073" s="228"/>
      <c r="G1073" s="385"/>
      <c r="H1073" s="385"/>
      <c r="I1073" s="385"/>
      <c r="J1073" s="402"/>
      <c r="K1073" s="402"/>
      <c r="L1073" s="402"/>
      <c r="M1073" s="402"/>
      <c r="N1073" s="402"/>
      <c r="O1073" s="402"/>
      <c r="P1073" s="402"/>
      <c r="Q1073" s="402"/>
      <c r="R1073" s="402"/>
    </row>
    <row r="1074" spans="1:18" s="156" customFormat="1" ht="19.5" hidden="1" customHeight="1" x14ac:dyDescent="0.3">
      <c r="A1074" s="265"/>
      <c r="B1074" s="384"/>
      <c r="C1074" s="237" t="s">
        <v>484</v>
      </c>
      <c r="D1074" s="226"/>
      <c r="E1074" s="227"/>
      <c r="F1074" s="228"/>
      <c r="G1074" s="385"/>
      <c r="H1074" s="385"/>
      <c r="I1074" s="385"/>
      <c r="J1074" s="402"/>
      <c r="K1074" s="402"/>
      <c r="L1074" s="402"/>
      <c r="M1074" s="402"/>
      <c r="N1074" s="402"/>
      <c r="O1074" s="402"/>
      <c r="P1074" s="402"/>
      <c r="Q1074" s="402"/>
      <c r="R1074" s="402"/>
    </row>
    <row r="1075" spans="1:18" s="156" customFormat="1" ht="19.5" hidden="1" customHeight="1" x14ac:dyDescent="0.2">
      <c r="A1075" s="265"/>
      <c r="B1075" s="237"/>
      <c r="C1075" s="237" t="s">
        <v>486</v>
      </c>
      <c r="D1075" s="207"/>
      <c r="E1075" s="227"/>
      <c r="F1075" s="227"/>
      <c r="G1075" s="386"/>
      <c r="H1075" s="386"/>
      <c r="I1075" s="386"/>
      <c r="J1075" s="402"/>
      <c r="K1075" s="402"/>
      <c r="L1075" s="402"/>
      <c r="M1075" s="402"/>
      <c r="N1075" s="402"/>
      <c r="O1075" s="402"/>
      <c r="P1075" s="402"/>
      <c r="Q1075" s="402"/>
      <c r="R1075" s="402"/>
    </row>
    <row r="1076" spans="1:18" s="156" customFormat="1" ht="19.5" hidden="1" customHeight="1" x14ac:dyDescent="0.2">
      <c r="A1076" s="265"/>
      <c r="B1076" s="237"/>
      <c r="C1076" s="237" t="s">
        <v>487</v>
      </c>
      <c r="D1076" s="207"/>
      <c r="E1076" s="227"/>
      <c r="F1076" s="227"/>
      <c r="G1076" s="386"/>
      <c r="H1076" s="386"/>
      <c r="I1076" s="386"/>
      <c r="J1076" s="402"/>
      <c r="K1076" s="402"/>
      <c r="L1076" s="402"/>
      <c r="M1076" s="402"/>
      <c r="N1076" s="402"/>
      <c r="O1076" s="402"/>
      <c r="P1076" s="402"/>
      <c r="Q1076" s="402"/>
      <c r="R1076" s="402"/>
    </row>
    <row r="1077" spans="1:18" s="156" customFormat="1" ht="19.5" hidden="1" customHeight="1" x14ac:dyDescent="0.2">
      <c r="A1077" s="265"/>
      <c r="B1077" s="241"/>
      <c r="C1077" s="237" t="s">
        <v>488</v>
      </c>
      <c r="D1077" s="207"/>
      <c r="E1077" s="227"/>
      <c r="F1077" s="227"/>
      <c r="G1077" s="386"/>
      <c r="H1077" s="386"/>
      <c r="I1077" s="386"/>
      <c r="J1077" s="402"/>
      <c r="K1077" s="402"/>
      <c r="L1077" s="402"/>
      <c r="M1077" s="402"/>
      <c r="N1077" s="402"/>
      <c r="O1077" s="402"/>
      <c r="P1077" s="402"/>
      <c r="Q1077" s="402"/>
      <c r="R1077" s="402"/>
    </row>
    <row r="1078" spans="1:18" s="156" customFormat="1" ht="19.5" hidden="1" customHeight="1" x14ac:dyDescent="0.2">
      <c r="A1078" s="241"/>
      <c r="B1078" s="241"/>
      <c r="C1078" s="237" t="s">
        <v>136</v>
      </c>
      <c r="D1078" s="207"/>
      <c r="E1078" s="227"/>
      <c r="F1078" s="227"/>
      <c r="G1078" s="386"/>
      <c r="H1078" s="386"/>
      <c r="I1078" s="386"/>
      <c r="J1078" s="386"/>
      <c r="K1078" s="386"/>
      <c r="L1078" s="386"/>
      <c r="M1078" s="386"/>
      <c r="N1078" s="386"/>
      <c r="O1078" s="386"/>
      <c r="P1078" s="386"/>
      <c r="Q1078" s="386"/>
      <c r="R1078" s="386"/>
    </row>
    <row r="1079" spans="1:18" s="156" customFormat="1" ht="19.5" hidden="1" customHeight="1" x14ac:dyDescent="0.2">
      <c r="A1079" s="241"/>
      <c r="B1079" s="241"/>
      <c r="C1079" s="399"/>
      <c r="D1079" s="207"/>
      <c r="E1079" s="227"/>
      <c r="F1079" s="227"/>
      <c r="G1079" s="386"/>
      <c r="H1079" s="386"/>
      <c r="I1079" s="386"/>
      <c r="J1079" s="386"/>
      <c r="K1079" s="386"/>
      <c r="L1079" s="386"/>
      <c r="M1079" s="386"/>
      <c r="N1079" s="386"/>
      <c r="O1079" s="386"/>
      <c r="P1079" s="386"/>
      <c r="Q1079" s="386"/>
      <c r="R1079" s="386"/>
    </row>
    <row r="1080" spans="1:18" s="156" customFormat="1" ht="19.5" hidden="1" customHeight="1" x14ac:dyDescent="0.2">
      <c r="A1080" s="241"/>
      <c r="B1080" s="241"/>
      <c r="C1080" s="237"/>
      <c r="D1080" s="207"/>
      <c r="E1080" s="227"/>
      <c r="F1080" s="227"/>
      <c r="G1080" s="386"/>
      <c r="H1080" s="386"/>
      <c r="I1080" s="386"/>
      <c r="J1080" s="386"/>
      <c r="K1080" s="386"/>
      <c r="L1080" s="386"/>
      <c r="M1080" s="386"/>
      <c r="N1080" s="386"/>
      <c r="O1080" s="386"/>
      <c r="P1080" s="386"/>
      <c r="Q1080" s="386"/>
      <c r="R1080" s="386"/>
    </row>
    <row r="1081" spans="1:18" s="156" customFormat="1" ht="19.5" hidden="1" customHeight="1" x14ac:dyDescent="0.2">
      <c r="A1081" s="241"/>
      <c r="B1081" s="241"/>
      <c r="C1081" s="237"/>
      <c r="D1081" s="207"/>
      <c r="E1081" s="227"/>
      <c r="F1081" s="227"/>
      <c r="G1081" s="386"/>
      <c r="H1081" s="386"/>
      <c r="I1081" s="386"/>
      <c r="J1081" s="386"/>
      <c r="K1081" s="386"/>
      <c r="L1081" s="386"/>
      <c r="M1081" s="386"/>
      <c r="N1081" s="386"/>
      <c r="O1081" s="386"/>
      <c r="P1081" s="386"/>
      <c r="Q1081" s="386"/>
      <c r="R1081" s="386"/>
    </row>
    <row r="1082" spans="1:18" s="156" customFormat="1" ht="19.5" hidden="1" customHeight="1" x14ac:dyDescent="0.2">
      <c r="A1082" s="241"/>
      <c r="B1082" s="241"/>
      <c r="C1082" s="237"/>
      <c r="D1082" s="207"/>
      <c r="E1082" s="227"/>
      <c r="F1082" s="227"/>
      <c r="G1082" s="386"/>
      <c r="H1082" s="386"/>
      <c r="I1082" s="386"/>
      <c r="J1082" s="386"/>
      <c r="K1082" s="386"/>
      <c r="L1082" s="386"/>
      <c r="M1082" s="386"/>
      <c r="N1082" s="386"/>
      <c r="O1082" s="386"/>
      <c r="P1082" s="386"/>
      <c r="Q1082" s="386"/>
      <c r="R1082" s="386"/>
    </row>
    <row r="1083" spans="1:18" s="156" customFormat="1" ht="19.5" hidden="1" customHeight="1" x14ac:dyDescent="0.2">
      <c r="A1083" s="241"/>
      <c r="B1083" s="241"/>
      <c r="C1083" s="237"/>
      <c r="D1083" s="207"/>
      <c r="E1083" s="227"/>
      <c r="F1083" s="227"/>
      <c r="G1083" s="412"/>
      <c r="H1083" s="412"/>
      <c r="I1083" s="412"/>
      <c r="J1083" s="412"/>
      <c r="K1083" s="412"/>
      <c r="L1083" s="412"/>
      <c r="M1083" s="412"/>
      <c r="N1083" s="412"/>
      <c r="O1083" s="412"/>
      <c r="P1083" s="412"/>
      <c r="Q1083" s="412"/>
      <c r="R1083" s="412"/>
    </row>
    <row r="1084" spans="1:18" s="156" customFormat="1" ht="19.5" hidden="1" customHeight="1" x14ac:dyDescent="0.3">
      <c r="A1084" s="388" t="s">
        <v>22</v>
      </c>
      <c r="B1084" s="389" t="s">
        <v>26</v>
      </c>
      <c r="C1084" s="390"/>
      <c r="D1084" s="391">
        <f>+D1072</f>
        <v>991000</v>
      </c>
      <c r="E1084" s="392"/>
      <c r="F1084" s="393"/>
      <c r="G1084" s="394"/>
      <c r="H1084" s="394"/>
      <c r="I1084" s="394"/>
      <c r="J1084" s="394"/>
      <c r="K1084" s="394"/>
      <c r="L1084" s="394"/>
      <c r="M1084" s="394"/>
      <c r="N1084" s="394"/>
      <c r="O1084" s="394"/>
      <c r="P1084" s="394"/>
      <c r="Q1084" s="394"/>
      <c r="R1084" s="394"/>
    </row>
    <row r="1085" spans="1:18" s="156" customFormat="1" ht="19.5" hidden="1" customHeight="1" x14ac:dyDescent="0.2">
      <c r="A1085" s="250"/>
      <c r="B1085" s="250"/>
      <c r="C1085" s="250"/>
      <c r="D1085" s="251"/>
      <c r="E1085" s="252"/>
      <c r="F1085" s="252"/>
      <c r="G1085" s="253"/>
      <c r="H1085" s="253"/>
      <c r="I1085" s="253"/>
      <c r="J1085" s="253"/>
      <c r="K1085" s="253"/>
      <c r="L1085" s="253"/>
      <c r="M1085" s="253"/>
      <c r="N1085" s="253"/>
      <c r="O1085" s="253"/>
      <c r="P1085" s="253"/>
      <c r="Q1085" s="253"/>
      <c r="R1085" s="253"/>
    </row>
    <row r="1086" spans="1:18" s="156" customFormat="1" ht="19.5" hidden="1" customHeight="1" x14ac:dyDescent="0.3">
      <c r="A1086" s="254"/>
      <c r="B1086" s="255"/>
      <c r="C1086" s="256"/>
      <c r="D1086" s="257"/>
      <c r="E1086" s="258"/>
      <c r="F1086" s="259"/>
      <c r="G1086" s="260"/>
      <c r="H1086" s="260"/>
      <c r="I1086" s="260"/>
      <c r="J1086" s="260"/>
      <c r="K1086" s="260"/>
      <c r="L1086" s="260"/>
      <c r="M1086" s="260"/>
      <c r="N1086" s="260"/>
      <c r="O1086" s="260"/>
      <c r="P1086" s="260"/>
      <c r="Q1086" s="260"/>
      <c r="R1086" s="260"/>
    </row>
    <row r="1087" spans="1:18" s="156" customFormat="1" ht="19.5" hidden="1" customHeight="1" x14ac:dyDescent="0.3">
      <c r="A1087" s="254"/>
      <c r="B1087" s="255"/>
      <c r="C1087" s="256"/>
      <c r="D1087" s="257"/>
      <c r="E1087" s="258"/>
      <c r="F1087" s="259"/>
      <c r="G1087" s="260"/>
      <c r="H1087" s="260"/>
      <c r="I1087" s="260"/>
      <c r="J1087" s="260"/>
      <c r="K1087" s="260"/>
      <c r="L1087" s="260"/>
      <c r="M1087" s="260"/>
      <c r="N1087" s="260"/>
      <c r="O1087" s="260"/>
      <c r="P1087" s="260"/>
      <c r="Q1087" s="260"/>
      <c r="R1087" s="260"/>
    </row>
    <row r="1088" spans="1:18" s="156" customFormat="1" ht="19.5" hidden="1" customHeight="1" x14ac:dyDescent="0.3">
      <c r="A1088" s="254"/>
      <c r="B1088" s="255"/>
      <c r="C1088" s="256"/>
      <c r="D1088" s="257"/>
      <c r="E1088" s="258"/>
      <c r="F1088" s="259"/>
      <c r="G1088" s="260"/>
      <c r="H1088" s="260"/>
      <c r="I1088" s="260"/>
      <c r="J1088" s="260"/>
      <c r="K1088" s="260"/>
      <c r="L1088" s="260"/>
      <c r="M1088" s="260"/>
      <c r="N1088" s="260"/>
      <c r="O1088" s="260"/>
      <c r="P1088" s="260"/>
      <c r="Q1088" s="260"/>
      <c r="R1088" s="260"/>
    </row>
    <row r="1089" spans="1:18" s="156" customFormat="1" ht="19.5" hidden="1" customHeight="1" x14ac:dyDescent="0.2">
      <c r="A1089" s="429" t="s">
        <v>31</v>
      </c>
      <c r="B1089" s="429"/>
      <c r="C1089" s="429"/>
      <c r="D1089" s="429"/>
      <c r="E1089" s="429"/>
      <c r="F1089" s="429"/>
      <c r="G1089" s="429"/>
      <c r="H1089" s="429"/>
      <c r="I1089" s="429"/>
      <c r="J1089" s="429"/>
      <c r="K1089" s="429"/>
      <c r="L1089" s="429"/>
      <c r="M1089" s="429"/>
      <c r="N1089" s="429"/>
      <c r="O1089" s="429"/>
      <c r="P1089" s="429"/>
      <c r="Q1089" s="429"/>
      <c r="R1089" s="429"/>
    </row>
    <row r="1090" spans="1:18" s="112" customFormat="1" ht="23.25" hidden="1" customHeight="1" x14ac:dyDescent="0.2">
      <c r="A1090" s="429" t="s">
        <v>30</v>
      </c>
      <c r="B1090" s="429"/>
      <c r="C1090" s="429"/>
      <c r="D1090" s="429"/>
      <c r="E1090" s="429"/>
      <c r="F1090" s="429"/>
      <c r="G1090" s="429"/>
      <c r="H1090" s="429"/>
      <c r="I1090" s="429"/>
      <c r="J1090" s="429"/>
      <c r="K1090" s="429"/>
      <c r="L1090" s="429"/>
      <c r="M1090" s="429"/>
      <c r="N1090" s="429"/>
      <c r="O1090" s="429"/>
      <c r="P1090" s="429"/>
      <c r="Q1090" s="429"/>
      <c r="R1090" s="429"/>
    </row>
    <row r="1091" spans="1:18" s="112" customFormat="1" ht="23.25" hidden="1" customHeight="1" x14ac:dyDescent="0.2">
      <c r="A1091" s="429" t="s">
        <v>129</v>
      </c>
      <c r="B1091" s="429"/>
      <c r="C1091" s="429"/>
      <c r="D1091" s="429"/>
      <c r="E1091" s="429"/>
      <c r="F1091" s="429"/>
      <c r="G1091" s="429"/>
      <c r="H1091" s="429"/>
      <c r="I1091" s="429"/>
      <c r="J1091" s="429"/>
      <c r="K1091" s="429"/>
      <c r="L1091" s="429"/>
      <c r="M1091" s="429"/>
      <c r="N1091" s="429"/>
      <c r="O1091" s="429"/>
      <c r="P1091" s="429"/>
      <c r="Q1091" s="429"/>
      <c r="R1091" s="429"/>
    </row>
    <row r="1092" spans="1:18" s="112" customFormat="1" ht="23.25" hidden="1" customHeight="1" x14ac:dyDescent="0.2">
      <c r="A1092" s="429" t="s">
        <v>105</v>
      </c>
      <c r="B1092" s="429"/>
      <c r="C1092" s="429"/>
      <c r="D1092" s="429"/>
      <c r="E1092" s="429"/>
      <c r="F1092" s="429"/>
      <c r="G1092" s="429"/>
      <c r="H1092" s="429"/>
      <c r="I1092" s="429"/>
      <c r="J1092" s="429"/>
      <c r="K1092" s="429"/>
      <c r="L1092" s="429"/>
      <c r="M1092" s="429"/>
      <c r="N1092" s="429"/>
      <c r="O1092" s="429"/>
      <c r="P1092" s="429"/>
      <c r="Q1092" s="429"/>
      <c r="R1092" s="429"/>
    </row>
    <row r="1093" spans="1:18" s="112" customFormat="1" ht="23.25" hidden="1" customHeight="1" x14ac:dyDescent="0.2">
      <c r="A1093" s="387"/>
      <c r="B1093" s="387"/>
      <c r="C1093" s="387"/>
      <c r="D1093" s="387"/>
      <c r="E1093" s="387"/>
      <c r="F1093" s="387"/>
      <c r="G1093" s="387"/>
      <c r="H1093" s="387"/>
      <c r="I1093" s="387"/>
      <c r="J1093" s="387"/>
      <c r="K1093" s="387"/>
      <c r="L1093" s="387"/>
      <c r="M1093" s="387"/>
      <c r="N1093" s="387"/>
      <c r="O1093" s="387"/>
      <c r="P1093" s="387"/>
      <c r="Q1093" s="387"/>
      <c r="R1093" s="387"/>
    </row>
    <row r="1094" spans="1:18" s="112" customFormat="1" ht="23.25" hidden="1" customHeight="1" x14ac:dyDescent="0.2">
      <c r="A1094" s="417" t="s">
        <v>99</v>
      </c>
      <c r="B1094" s="417"/>
      <c r="C1094" s="417"/>
      <c r="D1094" s="417"/>
      <c r="E1094" s="417"/>
      <c r="F1094" s="417"/>
      <c r="G1094" s="417"/>
      <c r="H1094" s="417"/>
      <c r="I1094" s="417"/>
      <c r="J1094" s="417"/>
      <c r="K1094" s="417"/>
      <c r="L1094" s="417"/>
      <c r="M1094" s="417"/>
      <c r="N1094" s="417"/>
      <c r="O1094" s="417"/>
      <c r="P1094" s="417"/>
      <c r="Q1094" s="417"/>
      <c r="R1094" s="417"/>
    </row>
    <row r="1095" spans="1:18" s="112" customFormat="1" ht="23.25" hidden="1" customHeight="1" x14ac:dyDescent="0.2">
      <c r="A1095" s="355" t="s">
        <v>231</v>
      </c>
      <c r="B1095" s="356"/>
      <c r="C1095" s="329"/>
      <c r="D1095" s="329"/>
      <c r="E1095" s="329"/>
      <c r="F1095" s="329"/>
      <c r="G1095" s="329"/>
      <c r="H1095" s="329"/>
      <c r="I1095" s="329"/>
      <c r="J1095" s="329"/>
      <c r="K1095" s="329"/>
      <c r="L1095" s="329"/>
      <c r="M1095" s="329"/>
      <c r="N1095" s="329"/>
      <c r="O1095" s="329"/>
      <c r="P1095" s="329"/>
      <c r="Q1095" s="329"/>
      <c r="R1095" s="329"/>
    </row>
    <row r="1096" spans="1:18" s="112" customFormat="1" ht="23.25" hidden="1" customHeight="1" x14ac:dyDescent="0.2">
      <c r="A1096" s="85"/>
      <c r="B1096" s="224" t="s">
        <v>232</v>
      </c>
      <c r="C1096" s="224"/>
      <c r="D1096" s="377"/>
      <c r="E1096" s="224"/>
      <c r="F1096" s="224"/>
      <c r="G1096" s="378"/>
      <c r="H1096" s="378"/>
      <c r="I1096" s="378"/>
      <c r="J1096" s="378"/>
      <c r="K1096" s="378"/>
      <c r="L1096" s="378"/>
      <c r="M1096" s="378"/>
      <c r="N1096" s="378"/>
      <c r="O1096" s="378"/>
      <c r="P1096" s="378"/>
      <c r="Q1096" s="378"/>
      <c r="R1096" s="378"/>
    </row>
    <row r="1097" spans="1:18" s="112" customFormat="1" ht="23.25" hidden="1" customHeight="1" x14ac:dyDescent="0.2">
      <c r="A1097" s="430" t="s">
        <v>23</v>
      </c>
      <c r="B1097" s="430" t="s">
        <v>18</v>
      </c>
      <c r="C1097" s="379" t="s">
        <v>19</v>
      </c>
      <c r="D1097" s="380" t="s">
        <v>0</v>
      </c>
      <c r="E1097" s="379" t="s">
        <v>1</v>
      </c>
      <c r="F1097" s="379" t="s">
        <v>16</v>
      </c>
      <c r="G1097" s="432" t="s">
        <v>27</v>
      </c>
      <c r="H1097" s="433"/>
      <c r="I1097" s="434"/>
      <c r="J1097" s="435" t="s">
        <v>33</v>
      </c>
      <c r="K1097" s="436"/>
      <c r="L1097" s="436"/>
      <c r="M1097" s="436"/>
      <c r="N1097" s="436"/>
      <c r="O1097" s="436"/>
      <c r="P1097" s="436"/>
      <c r="Q1097" s="436"/>
      <c r="R1097" s="437"/>
    </row>
    <row r="1098" spans="1:18" s="112" customFormat="1" ht="23.25" hidden="1" customHeight="1" x14ac:dyDescent="0.2">
      <c r="A1098" s="431"/>
      <c r="B1098" s="431"/>
      <c r="C1098" s="381" t="s">
        <v>20</v>
      </c>
      <c r="D1098" s="382" t="s">
        <v>21</v>
      </c>
      <c r="E1098" s="381" t="s">
        <v>2</v>
      </c>
      <c r="F1098" s="381" t="s">
        <v>17</v>
      </c>
      <c r="G1098" s="383" t="s">
        <v>3</v>
      </c>
      <c r="H1098" s="383" t="s">
        <v>4</v>
      </c>
      <c r="I1098" s="383" t="s">
        <v>5</v>
      </c>
      <c r="J1098" s="383" t="s">
        <v>6</v>
      </c>
      <c r="K1098" s="383" t="s">
        <v>7</v>
      </c>
      <c r="L1098" s="383" t="s">
        <v>8</v>
      </c>
      <c r="M1098" s="383" t="s">
        <v>9</v>
      </c>
      <c r="N1098" s="383" t="s">
        <v>10</v>
      </c>
      <c r="O1098" s="383" t="s">
        <v>11</v>
      </c>
      <c r="P1098" s="383" t="s">
        <v>12</v>
      </c>
      <c r="Q1098" s="383" t="s">
        <v>13</v>
      </c>
      <c r="R1098" s="383" t="s">
        <v>14</v>
      </c>
    </row>
    <row r="1099" spans="1:18" s="112" customFormat="1" ht="23.25" hidden="1" customHeight="1" x14ac:dyDescent="0.3">
      <c r="A1099" s="227">
        <v>1</v>
      </c>
      <c r="B1099" s="384" t="s">
        <v>476</v>
      </c>
      <c r="C1099" s="225" t="s">
        <v>478</v>
      </c>
      <c r="D1099" s="226">
        <v>2600000</v>
      </c>
      <c r="E1099" s="39" t="s">
        <v>135</v>
      </c>
      <c r="F1099" s="228" t="s">
        <v>15</v>
      </c>
      <c r="G1099" s="385"/>
      <c r="H1099" s="385"/>
      <c r="I1099" s="385"/>
      <c r="J1099" s="385"/>
      <c r="K1099" s="385"/>
      <c r="L1099" s="385"/>
      <c r="M1099" s="385"/>
      <c r="N1099" s="385"/>
      <c r="O1099" s="385"/>
      <c r="P1099" s="385"/>
      <c r="Q1099" s="385"/>
      <c r="R1099" s="385"/>
    </row>
    <row r="1100" spans="1:18" s="112" customFormat="1" ht="23.25" hidden="1" customHeight="1" x14ac:dyDescent="0.3">
      <c r="A1100" s="227"/>
      <c r="B1100" s="384" t="s">
        <v>477</v>
      </c>
      <c r="C1100" s="225" t="s">
        <v>479</v>
      </c>
      <c r="D1100" s="226"/>
      <c r="E1100" s="43" t="s">
        <v>170</v>
      </c>
      <c r="F1100" s="228"/>
      <c r="G1100" s="385"/>
      <c r="H1100" s="385"/>
      <c r="I1100" s="385"/>
      <c r="J1100" s="385"/>
      <c r="K1100" s="385"/>
      <c r="L1100" s="385"/>
      <c r="M1100" s="385"/>
      <c r="N1100" s="385"/>
      <c r="O1100" s="385"/>
      <c r="P1100" s="385"/>
      <c r="Q1100" s="385"/>
      <c r="R1100" s="385"/>
    </row>
    <row r="1101" spans="1:18" s="112" customFormat="1" ht="23.25" hidden="1" customHeight="1" x14ac:dyDescent="0.2">
      <c r="A1101" s="241"/>
      <c r="B1101" s="400"/>
      <c r="C1101" s="237" t="s">
        <v>480</v>
      </c>
      <c r="D1101" s="207"/>
      <c r="E1101" s="227"/>
      <c r="F1101" s="227"/>
      <c r="G1101" s="386"/>
      <c r="H1101" s="386"/>
      <c r="I1101" s="386"/>
      <c r="J1101" s="386"/>
      <c r="K1101" s="386"/>
      <c r="L1101" s="386"/>
      <c r="M1101" s="386"/>
      <c r="N1101" s="386"/>
      <c r="O1101" s="386"/>
      <c r="P1101" s="386"/>
      <c r="Q1101" s="386"/>
      <c r="R1101" s="385"/>
    </row>
    <row r="1102" spans="1:18" s="112" customFormat="1" ht="23.25" hidden="1" customHeight="1" x14ac:dyDescent="0.2">
      <c r="A1102" s="241"/>
      <c r="B1102" s="400"/>
      <c r="C1102" s="237" t="s">
        <v>481</v>
      </c>
      <c r="D1102" s="207"/>
      <c r="E1102" s="227"/>
      <c r="F1102" s="227"/>
      <c r="G1102" s="386"/>
      <c r="H1102" s="386"/>
      <c r="I1102" s="386"/>
      <c r="J1102" s="386"/>
      <c r="K1102" s="386"/>
      <c r="L1102" s="386"/>
      <c r="M1102" s="386"/>
      <c r="N1102" s="386"/>
      <c r="O1102" s="386"/>
      <c r="P1102" s="386"/>
      <c r="Q1102" s="386"/>
      <c r="R1102" s="386"/>
    </row>
    <row r="1103" spans="1:18" s="112" customFormat="1" ht="23.25" hidden="1" customHeight="1" x14ac:dyDescent="0.2">
      <c r="A1103" s="241"/>
      <c r="B1103" s="400"/>
      <c r="C1103" s="237" t="s">
        <v>482</v>
      </c>
      <c r="D1103" s="207"/>
      <c r="E1103" s="227"/>
      <c r="F1103" s="227"/>
      <c r="G1103" s="386"/>
      <c r="H1103" s="386"/>
      <c r="I1103" s="386"/>
      <c r="J1103" s="386"/>
      <c r="K1103" s="386"/>
      <c r="L1103" s="386"/>
      <c r="M1103" s="386"/>
      <c r="N1103" s="386"/>
      <c r="O1103" s="386"/>
      <c r="P1103" s="386"/>
      <c r="Q1103" s="386"/>
      <c r="R1103" s="386"/>
    </row>
    <row r="1104" spans="1:18" s="112" customFormat="1" ht="23.25" hidden="1" customHeight="1" x14ac:dyDescent="0.2">
      <c r="A1104" s="241"/>
      <c r="C1104" s="402"/>
      <c r="D1104" s="402"/>
      <c r="E1104" s="402"/>
      <c r="F1104" s="402"/>
      <c r="G1104" s="402"/>
      <c r="H1104" s="402"/>
      <c r="I1104" s="402"/>
      <c r="J1104" s="386"/>
      <c r="K1104" s="386"/>
      <c r="L1104" s="386"/>
      <c r="M1104" s="386"/>
      <c r="N1104" s="386"/>
      <c r="O1104" s="386"/>
      <c r="P1104" s="386"/>
      <c r="Q1104" s="386"/>
      <c r="R1104" s="386"/>
    </row>
    <row r="1105" spans="1:18" s="112" customFormat="1" ht="23.25" hidden="1" customHeight="1" x14ac:dyDescent="0.2">
      <c r="A1105" s="241"/>
      <c r="B1105" s="401"/>
      <c r="C1105" s="237"/>
      <c r="D1105" s="207"/>
      <c r="E1105" s="227"/>
      <c r="F1105" s="227"/>
      <c r="G1105" s="386"/>
      <c r="H1105" s="386"/>
      <c r="I1105" s="386"/>
      <c r="J1105" s="386"/>
      <c r="K1105" s="386"/>
      <c r="L1105" s="386"/>
      <c r="M1105" s="386"/>
      <c r="N1105" s="386"/>
      <c r="O1105" s="386"/>
      <c r="P1105" s="386"/>
      <c r="Q1105" s="386"/>
      <c r="R1105" s="386"/>
    </row>
    <row r="1106" spans="1:18" s="112" customFormat="1" ht="23.25" hidden="1" customHeight="1" x14ac:dyDescent="0.2">
      <c r="A1106" s="241"/>
      <c r="B1106" s="401"/>
      <c r="C1106" s="237"/>
      <c r="D1106" s="207"/>
      <c r="E1106" s="227"/>
      <c r="F1106" s="227"/>
      <c r="G1106" s="386"/>
      <c r="H1106" s="386"/>
      <c r="I1106" s="386"/>
      <c r="J1106" s="386"/>
      <c r="K1106" s="386"/>
      <c r="L1106" s="386"/>
      <c r="M1106" s="386"/>
      <c r="N1106" s="386"/>
      <c r="O1106" s="386"/>
      <c r="P1106" s="386"/>
      <c r="Q1106" s="386"/>
      <c r="R1106" s="386"/>
    </row>
    <row r="1107" spans="1:18" s="112" customFormat="1" ht="23.25" hidden="1" customHeight="1" x14ac:dyDescent="0.2">
      <c r="A1107" s="241"/>
      <c r="B1107" s="241"/>
      <c r="D1107" s="207"/>
      <c r="E1107" s="227"/>
      <c r="F1107" s="227"/>
      <c r="G1107" s="386"/>
      <c r="H1107" s="386"/>
      <c r="I1107" s="386"/>
      <c r="J1107" s="386"/>
      <c r="K1107" s="386"/>
      <c r="L1107" s="386"/>
      <c r="M1107" s="386"/>
      <c r="N1107" s="386"/>
      <c r="O1107" s="386"/>
      <c r="P1107" s="386"/>
      <c r="Q1107" s="386"/>
      <c r="R1107" s="386"/>
    </row>
    <row r="1108" spans="1:18" s="112" customFormat="1" ht="23.25" hidden="1" customHeight="1" x14ac:dyDescent="0.2">
      <c r="A1108" s="241"/>
      <c r="B1108" s="241"/>
      <c r="C1108" s="241"/>
      <c r="D1108" s="207"/>
      <c r="E1108" s="227"/>
      <c r="F1108" s="227"/>
      <c r="G1108" s="386"/>
      <c r="H1108" s="386"/>
      <c r="I1108" s="386"/>
      <c r="J1108" s="386"/>
      <c r="K1108" s="386"/>
      <c r="L1108" s="386"/>
      <c r="M1108" s="386"/>
      <c r="N1108" s="386"/>
      <c r="O1108" s="386"/>
      <c r="P1108" s="386"/>
      <c r="Q1108" s="386"/>
      <c r="R1108" s="386"/>
    </row>
    <row r="1109" spans="1:18" s="112" customFormat="1" ht="23.25" hidden="1" customHeight="1" x14ac:dyDescent="0.3">
      <c r="A1109" s="388" t="s">
        <v>22</v>
      </c>
      <c r="B1109" s="389" t="s">
        <v>26</v>
      </c>
      <c r="C1109" s="390"/>
      <c r="D1109" s="391">
        <f>+D1099</f>
        <v>2600000</v>
      </c>
      <c r="E1109" s="392"/>
      <c r="F1109" s="393"/>
      <c r="G1109" s="394"/>
      <c r="H1109" s="394"/>
      <c r="I1109" s="394"/>
      <c r="J1109" s="394"/>
      <c r="K1109" s="394"/>
      <c r="L1109" s="394"/>
      <c r="M1109" s="394"/>
      <c r="N1109" s="394"/>
      <c r="O1109" s="394"/>
      <c r="P1109" s="394"/>
      <c r="Q1109" s="394"/>
      <c r="R1109" s="394"/>
    </row>
    <row r="1110" spans="1:18" s="112" customFormat="1" ht="23.25" hidden="1" customHeight="1" x14ac:dyDescent="0.3">
      <c r="A1110" s="254"/>
      <c r="B1110" s="255"/>
      <c r="C1110" s="256"/>
      <c r="D1110" s="257"/>
      <c r="E1110" s="258"/>
      <c r="F1110" s="259"/>
      <c r="G1110" s="260"/>
      <c r="H1110" s="260"/>
      <c r="I1110" s="260"/>
      <c r="J1110" s="260"/>
      <c r="K1110" s="260"/>
      <c r="L1110" s="260"/>
      <c r="M1110" s="260"/>
      <c r="N1110" s="260"/>
      <c r="O1110" s="260"/>
      <c r="P1110" s="260"/>
      <c r="Q1110" s="260"/>
      <c r="R1110" s="260"/>
    </row>
    <row r="1111" spans="1:18" s="112" customFormat="1" ht="23.25" hidden="1" customHeight="1" x14ac:dyDescent="0.3">
      <c r="A1111" s="254"/>
      <c r="B1111" s="255"/>
      <c r="C1111" s="256"/>
      <c r="D1111" s="257"/>
      <c r="E1111" s="258"/>
      <c r="F1111" s="259"/>
      <c r="G1111" s="260"/>
      <c r="H1111" s="260"/>
      <c r="I1111" s="260"/>
      <c r="J1111" s="260"/>
      <c r="K1111" s="260"/>
      <c r="L1111" s="260"/>
      <c r="M1111" s="260"/>
      <c r="N1111" s="260"/>
      <c r="O1111" s="260"/>
      <c r="P1111" s="260"/>
      <c r="Q1111" s="260"/>
      <c r="R1111" s="260"/>
    </row>
    <row r="1112" spans="1:18" s="112" customFormat="1" ht="23.25" hidden="1" customHeight="1" x14ac:dyDescent="0.3">
      <c r="A1112" s="254"/>
      <c r="B1112" s="255"/>
      <c r="C1112" s="256"/>
      <c r="D1112" s="257"/>
      <c r="E1112" s="258"/>
      <c r="F1112" s="259"/>
      <c r="G1112" s="260"/>
      <c r="H1112" s="260"/>
      <c r="I1112" s="260"/>
      <c r="J1112" s="260"/>
      <c r="K1112" s="260"/>
      <c r="L1112" s="260"/>
      <c r="M1112" s="260"/>
      <c r="N1112" s="260"/>
      <c r="O1112" s="260"/>
      <c r="P1112" s="260"/>
      <c r="Q1112" s="260"/>
      <c r="R1112" s="260"/>
    </row>
    <row r="1113" spans="1:18" s="112" customFormat="1" ht="23.25" hidden="1" customHeight="1" x14ac:dyDescent="0.3">
      <c r="A1113" s="254"/>
      <c r="B1113" s="255"/>
      <c r="C1113" s="256"/>
      <c r="D1113" s="257"/>
      <c r="E1113" s="258"/>
      <c r="F1113" s="259"/>
      <c r="G1113" s="260"/>
      <c r="H1113" s="260"/>
      <c r="I1113" s="260"/>
      <c r="J1113" s="260"/>
      <c r="K1113" s="260"/>
      <c r="L1113" s="260"/>
      <c r="M1113" s="260"/>
      <c r="N1113" s="260"/>
      <c r="O1113" s="260"/>
      <c r="P1113" s="260"/>
      <c r="Q1113" s="260"/>
      <c r="R1113" s="260"/>
    </row>
    <row r="1114" spans="1:18" s="112" customFormat="1" ht="23.25" hidden="1" customHeight="1" x14ac:dyDescent="0.2">
      <c r="A1114" s="429" t="s">
        <v>31</v>
      </c>
      <c r="B1114" s="429"/>
      <c r="C1114" s="429"/>
      <c r="D1114" s="429"/>
      <c r="E1114" s="429"/>
      <c r="F1114" s="429"/>
      <c r="G1114" s="429"/>
      <c r="H1114" s="429"/>
      <c r="I1114" s="429"/>
      <c r="J1114" s="429"/>
      <c r="K1114" s="429"/>
      <c r="L1114" s="429"/>
      <c r="M1114" s="429"/>
      <c r="N1114" s="429"/>
      <c r="O1114" s="429"/>
      <c r="P1114" s="429"/>
      <c r="Q1114" s="429"/>
      <c r="R1114" s="429"/>
    </row>
    <row r="1115" spans="1:18" s="112" customFormat="1" ht="23.25" hidden="1" customHeight="1" x14ac:dyDescent="0.2">
      <c r="A1115" s="429" t="s">
        <v>30</v>
      </c>
      <c r="B1115" s="429"/>
      <c r="C1115" s="429"/>
      <c r="D1115" s="429"/>
      <c r="E1115" s="429"/>
      <c r="F1115" s="429"/>
      <c r="G1115" s="429"/>
      <c r="H1115" s="429"/>
      <c r="I1115" s="429"/>
      <c r="J1115" s="429"/>
      <c r="K1115" s="429"/>
      <c r="L1115" s="429"/>
      <c r="M1115" s="429"/>
      <c r="N1115" s="429"/>
      <c r="O1115" s="429"/>
      <c r="P1115" s="429"/>
      <c r="Q1115" s="429"/>
      <c r="R1115" s="429"/>
    </row>
    <row r="1116" spans="1:18" s="112" customFormat="1" ht="23.25" hidden="1" customHeight="1" x14ac:dyDescent="0.2">
      <c r="A1116" s="429" t="s">
        <v>129</v>
      </c>
      <c r="B1116" s="429"/>
      <c r="C1116" s="429"/>
      <c r="D1116" s="429"/>
      <c r="E1116" s="429"/>
      <c r="F1116" s="429"/>
      <c r="G1116" s="429"/>
      <c r="H1116" s="429"/>
      <c r="I1116" s="429"/>
      <c r="J1116" s="429"/>
      <c r="K1116" s="429"/>
      <c r="L1116" s="429"/>
      <c r="M1116" s="429"/>
      <c r="N1116" s="429"/>
      <c r="O1116" s="429"/>
      <c r="P1116" s="429"/>
      <c r="Q1116" s="429"/>
      <c r="R1116" s="429"/>
    </row>
    <row r="1117" spans="1:18" s="112" customFormat="1" ht="23.25" hidden="1" customHeight="1" x14ac:dyDescent="0.2">
      <c r="A1117" s="429" t="s">
        <v>106</v>
      </c>
      <c r="B1117" s="429"/>
      <c r="C1117" s="429"/>
      <c r="D1117" s="429"/>
      <c r="E1117" s="429"/>
      <c r="F1117" s="429"/>
      <c r="G1117" s="429"/>
      <c r="H1117" s="429"/>
      <c r="I1117" s="429"/>
      <c r="J1117" s="429"/>
      <c r="K1117" s="429"/>
      <c r="L1117" s="429"/>
      <c r="M1117" s="429"/>
      <c r="N1117" s="429"/>
      <c r="O1117" s="429"/>
      <c r="P1117" s="429"/>
      <c r="Q1117" s="429"/>
      <c r="R1117" s="429"/>
    </row>
    <row r="1118" spans="1:18" s="112" customFormat="1" ht="23.25" hidden="1" customHeight="1" x14ac:dyDescent="0.2">
      <c r="A1118" s="387"/>
      <c r="B1118" s="387"/>
      <c r="C1118" s="387"/>
      <c r="D1118" s="387"/>
      <c r="E1118" s="387"/>
      <c r="F1118" s="387"/>
      <c r="G1118" s="387"/>
      <c r="H1118" s="387"/>
      <c r="I1118" s="387"/>
      <c r="J1118" s="387"/>
      <c r="K1118" s="387"/>
      <c r="L1118" s="387"/>
      <c r="M1118" s="387"/>
      <c r="N1118" s="387"/>
      <c r="O1118" s="387"/>
      <c r="P1118" s="387"/>
      <c r="Q1118" s="387"/>
      <c r="R1118" s="387"/>
    </row>
    <row r="1119" spans="1:18" s="112" customFormat="1" ht="23.25" hidden="1" customHeight="1" x14ac:dyDescent="0.2">
      <c r="A1119" s="417" t="s">
        <v>99</v>
      </c>
      <c r="B1119" s="417"/>
      <c r="C1119" s="417"/>
      <c r="D1119" s="417"/>
      <c r="E1119" s="417"/>
      <c r="F1119" s="417"/>
      <c r="G1119" s="417"/>
      <c r="H1119" s="417"/>
      <c r="I1119" s="417"/>
      <c r="J1119" s="417"/>
      <c r="K1119" s="417"/>
      <c r="L1119" s="417"/>
      <c r="M1119" s="417"/>
      <c r="N1119" s="417"/>
      <c r="O1119" s="417"/>
      <c r="P1119" s="417"/>
      <c r="Q1119" s="417"/>
      <c r="R1119" s="417"/>
    </row>
    <row r="1120" spans="1:18" s="112" customFormat="1" ht="23.25" hidden="1" customHeight="1" x14ac:dyDescent="0.2">
      <c r="A1120" s="329" t="s">
        <v>104</v>
      </c>
      <c r="B1120" s="329"/>
      <c r="C1120" s="329"/>
      <c r="D1120" s="329"/>
      <c r="E1120" s="329"/>
      <c r="F1120" s="329"/>
      <c r="G1120" s="329"/>
      <c r="H1120" s="329"/>
      <c r="I1120" s="329"/>
      <c r="J1120" s="329"/>
      <c r="K1120" s="329"/>
      <c r="L1120" s="329"/>
      <c r="M1120" s="329"/>
      <c r="N1120" s="329"/>
      <c r="O1120" s="329"/>
      <c r="P1120" s="329"/>
      <c r="Q1120" s="329"/>
      <c r="R1120" s="329"/>
    </row>
    <row r="1121" spans="1:19" s="112" customFormat="1" ht="23.25" hidden="1" customHeight="1" x14ac:dyDescent="0.2">
      <c r="A1121" s="224" t="s">
        <v>34</v>
      </c>
      <c r="B1121" s="224"/>
      <c r="C1121" s="224"/>
      <c r="D1121" s="377"/>
      <c r="E1121" s="224"/>
      <c r="F1121" s="224"/>
      <c r="G1121" s="378"/>
      <c r="H1121" s="378"/>
      <c r="I1121" s="378"/>
      <c r="J1121" s="378"/>
      <c r="K1121" s="378"/>
      <c r="L1121" s="378"/>
      <c r="M1121" s="378"/>
      <c r="N1121" s="378"/>
      <c r="O1121" s="378"/>
      <c r="P1121" s="378"/>
      <c r="Q1121" s="378"/>
      <c r="R1121" s="378"/>
    </row>
    <row r="1122" spans="1:19" s="112" customFormat="1" ht="23.25" hidden="1" customHeight="1" x14ac:dyDescent="0.2">
      <c r="A1122" s="430" t="s">
        <v>23</v>
      </c>
      <c r="B1122" s="430" t="s">
        <v>18</v>
      </c>
      <c r="C1122" s="379" t="s">
        <v>19</v>
      </c>
      <c r="D1122" s="380" t="s">
        <v>0</v>
      </c>
      <c r="E1122" s="379" t="s">
        <v>1</v>
      </c>
      <c r="F1122" s="379" t="s">
        <v>16</v>
      </c>
      <c r="G1122" s="432" t="s">
        <v>27</v>
      </c>
      <c r="H1122" s="433"/>
      <c r="I1122" s="434"/>
      <c r="J1122" s="435" t="s">
        <v>33</v>
      </c>
      <c r="K1122" s="436"/>
      <c r="L1122" s="436"/>
      <c r="M1122" s="436"/>
      <c r="N1122" s="436"/>
      <c r="O1122" s="436"/>
      <c r="P1122" s="436"/>
      <c r="Q1122" s="436"/>
      <c r="R1122" s="437"/>
    </row>
    <row r="1123" spans="1:19" s="112" customFormat="1" ht="23.25" hidden="1" customHeight="1" x14ac:dyDescent="0.2">
      <c r="A1123" s="431"/>
      <c r="B1123" s="431"/>
      <c r="C1123" s="381" t="s">
        <v>20</v>
      </c>
      <c r="D1123" s="382" t="s">
        <v>21</v>
      </c>
      <c r="E1123" s="381" t="s">
        <v>2</v>
      </c>
      <c r="F1123" s="381" t="s">
        <v>17</v>
      </c>
      <c r="G1123" s="395" t="s">
        <v>3</v>
      </c>
      <c r="H1123" s="395" t="s">
        <v>4</v>
      </c>
      <c r="I1123" s="395" t="s">
        <v>5</v>
      </c>
      <c r="J1123" s="395" t="s">
        <v>6</v>
      </c>
      <c r="K1123" s="395" t="s">
        <v>7</v>
      </c>
      <c r="L1123" s="395" t="s">
        <v>8</v>
      </c>
      <c r="M1123" s="395" t="s">
        <v>9</v>
      </c>
      <c r="N1123" s="395" t="s">
        <v>10</v>
      </c>
      <c r="O1123" s="395" t="s">
        <v>11</v>
      </c>
      <c r="P1123" s="395" t="s">
        <v>12</v>
      </c>
      <c r="Q1123" s="395" t="s">
        <v>13</v>
      </c>
      <c r="R1123" s="395" t="s">
        <v>14</v>
      </c>
    </row>
    <row r="1124" spans="1:19" s="112" customFormat="1" ht="23.25" hidden="1" customHeight="1" x14ac:dyDescent="0.3">
      <c r="A1124" s="295"/>
      <c r="B1124" s="396"/>
      <c r="C1124" s="225"/>
      <c r="D1124" s="297"/>
      <c r="E1124" s="227"/>
      <c r="F1124" s="298"/>
      <c r="G1124" s="386"/>
      <c r="H1124" s="386"/>
      <c r="I1124" s="386"/>
      <c r="J1124" s="386"/>
      <c r="K1124" s="386"/>
      <c r="L1124" s="386"/>
      <c r="M1124" s="386"/>
      <c r="N1124" s="386"/>
      <c r="O1124" s="386"/>
      <c r="P1124" s="386"/>
      <c r="Q1124" s="386"/>
      <c r="R1124" s="397"/>
    </row>
    <row r="1125" spans="1:19" s="112" customFormat="1" ht="23.25" hidden="1" customHeight="1" x14ac:dyDescent="0.3">
      <c r="A1125" s="227"/>
      <c r="B1125" s="237"/>
      <c r="C1125" s="225"/>
      <c r="D1125" s="297"/>
      <c r="E1125" s="227"/>
      <c r="F1125" s="298"/>
      <c r="G1125" s="386"/>
      <c r="H1125" s="386"/>
      <c r="I1125" s="386"/>
      <c r="J1125" s="386"/>
      <c r="K1125" s="386"/>
      <c r="L1125" s="386"/>
      <c r="M1125" s="386"/>
      <c r="N1125" s="386"/>
      <c r="O1125" s="386"/>
      <c r="P1125" s="386"/>
      <c r="Q1125" s="386"/>
      <c r="R1125" s="386"/>
    </row>
    <row r="1126" spans="1:19" s="112" customFormat="1" ht="23.25" hidden="1" customHeight="1" x14ac:dyDescent="0.3">
      <c r="A1126" s="227"/>
      <c r="B1126" s="237"/>
      <c r="C1126" s="237"/>
      <c r="D1126" s="297"/>
      <c r="E1126" s="227"/>
      <c r="F1126" s="298"/>
      <c r="G1126" s="386"/>
      <c r="H1126" s="386"/>
      <c r="I1126" s="386"/>
      <c r="J1126" s="386"/>
      <c r="K1126" s="386"/>
      <c r="L1126" s="386"/>
      <c r="M1126" s="386"/>
      <c r="N1126" s="386"/>
      <c r="O1126" s="386"/>
      <c r="P1126" s="386"/>
      <c r="Q1126" s="386"/>
      <c r="R1126" s="386"/>
    </row>
    <row r="1127" spans="1:19" s="112" customFormat="1" ht="23.25" hidden="1" customHeight="1" x14ac:dyDescent="0.3">
      <c r="A1127" s="227"/>
      <c r="B1127" s="237"/>
      <c r="C1127" s="237"/>
      <c r="D1127" s="297"/>
      <c r="E1127" s="227"/>
      <c r="F1127" s="298"/>
      <c r="G1127" s="386"/>
      <c r="H1127" s="386"/>
      <c r="I1127" s="386"/>
      <c r="J1127" s="386"/>
      <c r="K1127" s="386"/>
      <c r="L1127" s="386"/>
      <c r="M1127" s="386"/>
      <c r="N1127" s="386"/>
      <c r="O1127" s="386"/>
      <c r="P1127" s="386"/>
      <c r="Q1127" s="386"/>
      <c r="R1127" s="386"/>
    </row>
    <row r="1128" spans="1:19" s="112" customFormat="1" ht="23.25" hidden="1" customHeight="1" x14ac:dyDescent="0.3">
      <c r="A1128" s="227"/>
      <c r="B1128" s="237"/>
      <c r="C1128" s="237"/>
      <c r="D1128" s="297"/>
      <c r="E1128" s="227"/>
      <c r="F1128" s="298"/>
      <c r="G1128" s="386"/>
      <c r="H1128" s="386"/>
      <c r="I1128" s="386"/>
      <c r="J1128" s="386"/>
      <c r="K1128" s="386"/>
      <c r="L1128" s="386"/>
      <c r="M1128" s="386"/>
      <c r="N1128" s="386"/>
      <c r="O1128" s="386"/>
      <c r="P1128" s="386"/>
      <c r="Q1128" s="386"/>
      <c r="R1128" s="386"/>
    </row>
    <row r="1129" spans="1:19" s="112" customFormat="1" ht="23.25" hidden="1" customHeight="1" x14ac:dyDescent="0.3">
      <c r="A1129" s="227"/>
      <c r="B1129" s="237"/>
      <c r="C1129" s="237"/>
      <c r="D1129" s="297"/>
      <c r="E1129" s="227"/>
      <c r="F1129" s="298"/>
      <c r="G1129" s="386"/>
      <c r="H1129" s="386"/>
      <c r="I1129" s="386"/>
      <c r="J1129" s="386"/>
      <c r="K1129" s="386"/>
      <c r="L1129" s="386"/>
      <c r="M1129" s="386"/>
      <c r="N1129" s="386"/>
      <c r="O1129" s="386"/>
      <c r="P1129" s="386"/>
      <c r="Q1129" s="386"/>
      <c r="R1129" s="386"/>
    </row>
    <row r="1130" spans="1:19" s="112" customFormat="1" ht="23.25" hidden="1" customHeight="1" x14ac:dyDescent="0.3">
      <c r="A1130" s="227"/>
      <c r="B1130" s="237"/>
      <c r="C1130" s="237"/>
      <c r="D1130" s="297"/>
      <c r="E1130" s="227"/>
      <c r="F1130" s="298"/>
      <c r="G1130" s="386"/>
      <c r="H1130" s="386"/>
      <c r="I1130" s="386"/>
      <c r="J1130" s="386"/>
      <c r="K1130" s="386"/>
      <c r="L1130" s="386"/>
      <c r="M1130" s="386"/>
      <c r="N1130" s="386"/>
      <c r="O1130" s="386"/>
      <c r="P1130" s="386"/>
      <c r="Q1130" s="386"/>
      <c r="R1130" s="386"/>
    </row>
    <row r="1131" spans="1:19" s="112" customFormat="1" ht="23.25" hidden="1" customHeight="1" x14ac:dyDescent="0.3">
      <c r="A1131" s="388" t="s">
        <v>22</v>
      </c>
      <c r="B1131" s="389" t="s">
        <v>475</v>
      </c>
      <c r="C1131" s="398"/>
      <c r="D1131" s="391"/>
      <c r="E1131" s="392"/>
      <c r="F1131" s="393"/>
      <c r="G1131" s="394"/>
      <c r="H1131" s="394"/>
      <c r="I1131" s="394"/>
      <c r="J1131" s="394"/>
      <c r="K1131" s="394"/>
      <c r="L1131" s="394"/>
      <c r="M1131" s="394"/>
      <c r="N1131" s="394"/>
      <c r="O1131" s="394"/>
      <c r="P1131" s="394"/>
      <c r="Q1131" s="394"/>
      <c r="R1131" s="394"/>
      <c r="S1131" s="265"/>
    </row>
    <row r="1132" spans="1:19" ht="23.25" hidden="1" customHeight="1" x14ac:dyDescent="0.3">
      <c r="A1132" s="28"/>
      <c r="B1132" s="56"/>
      <c r="C1132" s="56"/>
      <c r="D1132" s="58"/>
      <c r="E1132" s="28"/>
      <c r="F1132" s="59"/>
      <c r="G1132" s="60"/>
      <c r="H1132" s="60"/>
      <c r="I1132" s="60"/>
      <c r="J1132" s="60"/>
      <c r="K1132" s="60"/>
      <c r="L1132" s="60"/>
      <c r="M1132" s="60"/>
      <c r="N1132" s="60"/>
      <c r="O1132" s="60"/>
      <c r="P1132" s="60"/>
      <c r="Q1132" s="60"/>
      <c r="R1132" s="60"/>
      <c r="S1132" s="76"/>
    </row>
    <row r="1133" spans="1:19" ht="23.25" hidden="1" customHeight="1" x14ac:dyDescent="0.3">
      <c r="A1133" s="28"/>
      <c r="B1133" s="56"/>
      <c r="C1133" s="56"/>
      <c r="D1133" s="58"/>
      <c r="E1133" s="28"/>
      <c r="F1133" s="59"/>
      <c r="G1133" s="60"/>
      <c r="H1133" s="60"/>
      <c r="I1133" s="60"/>
      <c r="J1133" s="60"/>
      <c r="K1133" s="60"/>
      <c r="L1133" s="60"/>
      <c r="M1133" s="60"/>
      <c r="N1133" s="60"/>
      <c r="O1133" s="60"/>
      <c r="P1133" s="60"/>
      <c r="Q1133" s="60"/>
      <c r="R1133" s="60"/>
      <c r="S1133" s="76"/>
    </row>
    <row r="1134" spans="1:19" ht="23.25" hidden="1" customHeight="1" x14ac:dyDescent="0.3">
      <c r="A1134" s="28"/>
      <c r="B1134" s="56"/>
      <c r="C1134" s="56"/>
      <c r="D1134" s="58"/>
      <c r="E1134" s="28"/>
      <c r="F1134" s="59"/>
      <c r="G1134" s="60"/>
      <c r="H1134" s="60"/>
      <c r="I1134" s="60"/>
      <c r="J1134" s="60"/>
      <c r="K1134" s="60"/>
      <c r="L1134" s="60"/>
      <c r="M1134" s="60"/>
      <c r="N1134" s="60"/>
      <c r="O1134" s="60"/>
      <c r="P1134" s="60"/>
      <c r="Q1134" s="60"/>
      <c r="R1134" s="60"/>
      <c r="S1134" s="76"/>
    </row>
    <row r="1135" spans="1:19" ht="23.25" customHeight="1" x14ac:dyDescent="0.2">
      <c r="A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</sheetData>
  <mergeCells count="347">
    <mergeCell ref="A922:R922"/>
    <mergeCell ref="C957:C958"/>
    <mergeCell ref="B957:B958"/>
    <mergeCell ref="A957:A958"/>
    <mergeCell ref="A956:R956"/>
    <mergeCell ref="A954:R954"/>
    <mergeCell ref="A948:R948"/>
    <mergeCell ref="A103:R103"/>
    <mergeCell ref="A105:R105"/>
    <mergeCell ref="A108:A109"/>
    <mergeCell ref="B108:B109"/>
    <mergeCell ref="G108:I108"/>
    <mergeCell ref="J108:R108"/>
    <mergeCell ref="J230:R230"/>
    <mergeCell ref="A312:R312"/>
    <mergeCell ref="A384:R384"/>
    <mergeCell ref="A385:R385"/>
    <mergeCell ref="A386:R386"/>
    <mergeCell ref="A534:R534"/>
    <mergeCell ref="A535:R535"/>
    <mergeCell ref="A563:R563"/>
    <mergeCell ref="A566:A567"/>
    <mergeCell ref="B566:B567"/>
    <mergeCell ref="G566:I566"/>
    <mergeCell ref="A476:R476"/>
    <mergeCell ref="A977:R977"/>
    <mergeCell ref="A978:A979"/>
    <mergeCell ref="B978:B979"/>
    <mergeCell ref="C978:C979"/>
    <mergeCell ref="G978:I978"/>
    <mergeCell ref="J978:R978"/>
    <mergeCell ref="A766:R766"/>
    <mergeCell ref="A767:R767"/>
    <mergeCell ref="A768:R768"/>
    <mergeCell ref="A770:R770"/>
    <mergeCell ref="A773:A774"/>
    <mergeCell ref="B773:B774"/>
    <mergeCell ref="G773:I773"/>
    <mergeCell ref="J773:R773"/>
    <mergeCell ref="A975:R975"/>
    <mergeCell ref="A951:R951"/>
    <mergeCell ref="J957:R957"/>
    <mergeCell ref="G957:I957"/>
    <mergeCell ref="A949:R949"/>
    <mergeCell ref="A950:R950"/>
    <mergeCell ref="A952:R952"/>
    <mergeCell ref="A828:R828"/>
    <mergeCell ref="A829:R829"/>
    <mergeCell ref="A315:R315"/>
    <mergeCell ref="A365:A366"/>
    <mergeCell ref="B365:B366"/>
    <mergeCell ref="G365:I365"/>
    <mergeCell ref="J365:R365"/>
    <mergeCell ref="A334:R334"/>
    <mergeCell ref="A359:R359"/>
    <mergeCell ref="A360:R360"/>
    <mergeCell ref="A358:R358"/>
    <mergeCell ref="A337:R337"/>
    <mergeCell ref="A340:A341"/>
    <mergeCell ref="B340:B341"/>
    <mergeCell ref="G340:I340"/>
    <mergeCell ref="J340:R340"/>
    <mergeCell ref="J318:R318"/>
    <mergeCell ref="A202:R202"/>
    <mergeCell ref="B210:B213"/>
    <mergeCell ref="A158:A159"/>
    <mergeCell ref="B158:B159"/>
    <mergeCell ref="A6:R6"/>
    <mergeCell ref="G9:I9"/>
    <mergeCell ref="A151:R151"/>
    <mergeCell ref="A152:R152"/>
    <mergeCell ref="A153:R153"/>
    <mergeCell ref="A155:R155"/>
    <mergeCell ref="A9:A10"/>
    <mergeCell ref="B9:B10"/>
    <mergeCell ref="J158:R158"/>
    <mergeCell ref="G158:I158"/>
    <mergeCell ref="A80:R80"/>
    <mergeCell ref="A83:A84"/>
    <mergeCell ref="B83:B84"/>
    <mergeCell ref="G83:I83"/>
    <mergeCell ref="J83:R83"/>
    <mergeCell ref="A76:R76"/>
    <mergeCell ref="A77:R77"/>
    <mergeCell ref="A78:R78"/>
    <mergeCell ref="A101:R101"/>
    <mergeCell ref="A102:R102"/>
    <mergeCell ref="A176:R176"/>
    <mergeCell ref="A177:R177"/>
    <mergeCell ref="A178:R178"/>
    <mergeCell ref="A180:R180"/>
    <mergeCell ref="A183:A184"/>
    <mergeCell ref="B183:B184"/>
    <mergeCell ref="G183:I183"/>
    <mergeCell ref="J183:R183"/>
    <mergeCell ref="A201:R201"/>
    <mergeCell ref="A203:R203"/>
    <mergeCell ref="A205:R205"/>
    <mergeCell ref="A208:A209"/>
    <mergeCell ref="B208:B209"/>
    <mergeCell ref="G208:I208"/>
    <mergeCell ref="J208:R208"/>
    <mergeCell ref="A224:R224"/>
    <mergeCell ref="A335:R335"/>
    <mergeCell ref="A336:R336"/>
    <mergeCell ref="G252:I252"/>
    <mergeCell ref="J252:R252"/>
    <mergeCell ref="A313:R313"/>
    <mergeCell ref="A314:R314"/>
    <mergeCell ref="A290:R290"/>
    <mergeCell ref="A291:R291"/>
    <mergeCell ref="A292:R292"/>
    <mergeCell ref="A293:R293"/>
    <mergeCell ref="A296:A297"/>
    <mergeCell ref="B296:B297"/>
    <mergeCell ref="G296:I296"/>
    <mergeCell ref="J296:R296"/>
    <mergeCell ref="A318:A319"/>
    <mergeCell ref="B318:B319"/>
    <mergeCell ref="G318:I318"/>
    <mergeCell ref="A481:A482"/>
    <mergeCell ref="B481:B482"/>
    <mergeCell ref="G481:I481"/>
    <mergeCell ref="J481:R481"/>
    <mergeCell ref="A504:R504"/>
    <mergeCell ref="A1:R1"/>
    <mergeCell ref="A26:R26"/>
    <mergeCell ref="A27:R27"/>
    <mergeCell ref="A28:R28"/>
    <mergeCell ref="A30:R30"/>
    <mergeCell ref="A33:A34"/>
    <mergeCell ref="B33:B34"/>
    <mergeCell ref="G33:I33"/>
    <mergeCell ref="J33:R33"/>
    <mergeCell ref="A2:R2"/>
    <mergeCell ref="A3:R3"/>
    <mergeCell ref="A4:R4"/>
    <mergeCell ref="J9:R9"/>
    <mergeCell ref="A246:R246"/>
    <mergeCell ref="A247:R247"/>
    <mergeCell ref="A248:R248"/>
    <mergeCell ref="A249:R249"/>
    <mergeCell ref="A252:A253"/>
    <mergeCell ref="A416:R416"/>
    <mergeCell ref="A421:A422"/>
    <mergeCell ref="B421:B422"/>
    <mergeCell ref="G421:I421"/>
    <mergeCell ref="J421:R421"/>
    <mergeCell ref="A444:R444"/>
    <mergeCell ref="A445:R445"/>
    <mergeCell ref="A446:R446"/>
    <mergeCell ref="A451:A452"/>
    <mergeCell ref="B451:B452"/>
    <mergeCell ref="G451:I451"/>
    <mergeCell ref="A1037:R1037"/>
    <mergeCell ref="A1039:R1039"/>
    <mergeCell ref="A1041:R1041"/>
    <mergeCell ref="A1042:A1043"/>
    <mergeCell ref="B1042:B1043"/>
    <mergeCell ref="C1042:C1043"/>
    <mergeCell ref="G1042:I1042"/>
    <mergeCell ref="J1042:R1042"/>
    <mergeCell ref="A1002:R1002"/>
    <mergeCell ref="A1003:R1003"/>
    <mergeCell ref="A1004:R1004"/>
    <mergeCell ref="A1005:R1005"/>
    <mergeCell ref="A1007:R1007"/>
    <mergeCell ref="A1009:R1009"/>
    <mergeCell ref="A1010:A1011"/>
    <mergeCell ref="B1010:B1011"/>
    <mergeCell ref="C1010:C1011"/>
    <mergeCell ref="G1010:I1010"/>
    <mergeCell ref="J1010:R1010"/>
    <mergeCell ref="A1116:R1116"/>
    <mergeCell ref="A1117:R1117"/>
    <mergeCell ref="A1119:R1119"/>
    <mergeCell ref="A1122:A1123"/>
    <mergeCell ref="B1122:B1123"/>
    <mergeCell ref="G1122:I1122"/>
    <mergeCell ref="J1122:R1122"/>
    <mergeCell ref="A51:R51"/>
    <mergeCell ref="A52:R52"/>
    <mergeCell ref="A53:R53"/>
    <mergeCell ref="A55:R55"/>
    <mergeCell ref="A58:A59"/>
    <mergeCell ref="B58:B59"/>
    <mergeCell ref="G58:I58"/>
    <mergeCell ref="J58:R58"/>
    <mergeCell ref="A1065:R1065"/>
    <mergeCell ref="A1092:R1092"/>
    <mergeCell ref="A1114:R1114"/>
    <mergeCell ref="A1094:R1094"/>
    <mergeCell ref="A1090:R1090"/>
    <mergeCell ref="A1091:R1091"/>
    <mergeCell ref="A1062:R1062"/>
    <mergeCell ref="A1063:R1063"/>
    <mergeCell ref="A1064:R1064"/>
    <mergeCell ref="A126:R126"/>
    <mergeCell ref="A127:R127"/>
    <mergeCell ref="A128:R128"/>
    <mergeCell ref="A130:R130"/>
    <mergeCell ref="A133:A134"/>
    <mergeCell ref="B133:B134"/>
    <mergeCell ref="G133:I133"/>
    <mergeCell ref="J133:R133"/>
    <mergeCell ref="A1115:R1115"/>
    <mergeCell ref="A1097:A1098"/>
    <mergeCell ref="B1097:B1098"/>
    <mergeCell ref="G1097:I1097"/>
    <mergeCell ref="J1097:R1097"/>
    <mergeCell ref="A1061:R1061"/>
    <mergeCell ref="A1067:R1067"/>
    <mergeCell ref="A1070:A1071"/>
    <mergeCell ref="B1070:B1071"/>
    <mergeCell ref="G1070:I1070"/>
    <mergeCell ref="J1070:R1070"/>
    <mergeCell ref="A1089:R1089"/>
    <mergeCell ref="A1066:R1066"/>
    <mergeCell ref="A1034:R1034"/>
    <mergeCell ref="A1035:R1035"/>
    <mergeCell ref="A1036:R1036"/>
    <mergeCell ref="A225:R225"/>
    <mergeCell ref="A226:R226"/>
    <mergeCell ref="A227:R227"/>
    <mergeCell ref="A230:A231"/>
    <mergeCell ref="B230:B231"/>
    <mergeCell ref="G230:I230"/>
    <mergeCell ref="J451:R451"/>
    <mergeCell ref="A474:R474"/>
    <mergeCell ref="A475:R475"/>
    <mergeCell ref="A268:R268"/>
    <mergeCell ref="A269:R269"/>
    <mergeCell ref="A270:R270"/>
    <mergeCell ref="A271:R271"/>
    <mergeCell ref="A274:A275"/>
    <mergeCell ref="B274:B275"/>
    <mergeCell ref="G274:I274"/>
    <mergeCell ref="J274:R274"/>
    <mergeCell ref="B252:B253"/>
    <mergeCell ref="A391:A392"/>
    <mergeCell ref="B391:B392"/>
    <mergeCell ref="G391:I391"/>
    <mergeCell ref="J391:R391"/>
    <mergeCell ref="A414:R414"/>
    <mergeCell ref="A415:R415"/>
    <mergeCell ref="A649:R649"/>
    <mergeCell ref="A589:R589"/>
    <mergeCell ref="A590:R590"/>
    <mergeCell ref="A591:R591"/>
    <mergeCell ref="A593:R593"/>
    <mergeCell ref="A505:R505"/>
    <mergeCell ref="A506:R506"/>
    <mergeCell ref="A511:A512"/>
    <mergeCell ref="B511:B512"/>
    <mergeCell ref="G511:I511"/>
    <mergeCell ref="J511:R511"/>
    <mergeCell ref="A536:R536"/>
    <mergeCell ref="A559:R559"/>
    <mergeCell ref="A560:R560"/>
    <mergeCell ref="A561:R561"/>
    <mergeCell ref="A538:R538"/>
    <mergeCell ref="A541:A542"/>
    <mergeCell ref="B541:B542"/>
    <mergeCell ref="G541:I541"/>
    <mergeCell ref="J541:R541"/>
    <mergeCell ref="J566:R566"/>
    <mergeCell ref="J743:R743"/>
    <mergeCell ref="A743:A744"/>
    <mergeCell ref="B743:B744"/>
    <mergeCell ref="A596:A597"/>
    <mergeCell ref="B596:B597"/>
    <mergeCell ref="G596:I596"/>
    <mergeCell ref="J596:R596"/>
    <mergeCell ref="A619:R619"/>
    <mergeCell ref="A620:R620"/>
    <mergeCell ref="A621:R621"/>
    <mergeCell ref="A623:R623"/>
    <mergeCell ref="A626:A627"/>
    <mergeCell ref="B626:B627"/>
    <mergeCell ref="G626:I626"/>
    <mergeCell ref="J626:R626"/>
    <mergeCell ref="A678:R678"/>
    <mergeCell ref="A679:R679"/>
    <mergeCell ref="A680:R680"/>
    <mergeCell ref="A682:R682"/>
    <mergeCell ref="A685:A686"/>
    <mergeCell ref="B685:B686"/>
    <mergeCell ref="G685:I685"/>
    <mergeCell ref="J685:R685"/>
    <mergeCell ref="G743:I743"/>
    <mergeCell ref="A918:R918"/>
    <mergeCell ref="A919:R919"/>
    <mergeCell ref="A920:R920"/>
    <mergeCell ref="A650:R650"/>
    <mergeCell ref="A651:R651"/>
    <mergeCell ref="A653:R653"/>
    <mergeCell ref="A656:A657"/>
    <mergeCell ref="B656:B657"/>
    <mergeCell ref="G656:I656"/>
    <mergeCell ref="J656:R656"/>
    <mergeCell ref="A798:R798"/>
    <mergeCell ref="A706:R706"/>
    <mergeCell ref="A707:R707"/>
    <mergeCell ref="A708:R708"/>
    <mergeCell ref="A710:R710"/>
    <mergeCell ref="A713:A714"/>
    <mergeCell ref="B713:B714"/>
    <mergeCell ref="G713:I713"/>
    <mergeCell ref="J713:R713"/>
    <mergeCell ref="C723:C724"/>
    <mergeCell ref="A736:R736"/>
    <mergeCell ref="A737:R737"/>
    <mergeCell ref="A738:R738"/>
    <mergeCell ref="A740:R740"/>
    <mergeCell ref="A835:A836"/>
    <mergeCell ref="B835:B836"/>
    <mergeCell ref="G835:I835"/>
    <mergeCell ref="J835:R835"/>
    <mergeCell ref="A858:R858"/>
    <mergeCell ref="A859:R859"/>
    <mergeCell ref="A860:R860"/>
    <mergeCell ref="A925:A926"/>
    <mergeCell ref="B925:B926"/>
    <mergeCell ref="G925:I925"/>
    <mergeCell ref="J925:R925"/>
    <mergeCell ref="A862:R862"/>
    <mergeCell ref="A865:A866"/>
    <mergeCell ref="B865:B866"/>
    <mergeCell ref="G865:I865"/>
    <mergeCell ref="J865:R865"/>
    <mergeCell ref="A888:R888"/>
    <mergeCell ref="A889:R889"/>
    <mergeCell ref="A890:R890"/>
    <mergeCell ref="A892:R892"/>
    <mergeCell ref="A895:A896"/>
    <mergeCell ref="B895:B896"/>
    <mergeCell ref="G895:I895"/>
    <mergeCell ref="J895:R895"/>
    <mergeCell ref="A799:R799"/>
    <mergeCell ref="A800:R800"/>
    <mergeCell ref="A802:R802"/>
    <mergeCell ref="A805:A806"/>
    <mergeCell ref="B805:B806"/>
    <mergeCell ref="G805:I805"/>
    <mergeCell ref="J805:R805"/>
    <mergeCell ref="A830:R830"/>
    <mergeCell ref="A832:R832"/>
  </mergeCells>
  <phoneticPr fontId="1" type="noConversion"/>
  <printOptions horizontalCentered="1"/>
  <pageMargins left="0.11811023622047245" right="0.11811023622047245" top="0.19685039370078741" bottom="0.19685039370078741" header="0.19685039370078741" footer="0.11811023622047245"/>
  <pageSetup paperSize="9" firstPageNumber="52" orientation="landscape" useFirstPageNumber="1" r:id="rId1"/>
  <headerFooter scaleWithDoc="0" alignWithMargins="0">
    <oddFooter>&amp;L&amp;"TH SarabunIT๙,ธรรมดา"&amp;12แผนการดำเนินงานประจำปีงบประมาณ พ.ศ.2566&amp;R&amp;"TH SarabunIT๙,ธรรมดา"&amp;12หน้า &amp;P</oddFooter>
  </headerFooter>
  <rowBreaks count="1" manualBreakCount="1">
    <brk id="10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บัญชีโครงการ</vt:lpstr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Windows User</cp:lastModifiedBy>
  <cp:lastPrinted>2023-04-19T07:28:50Z</cp:lastPrinted>
  <dcterms:created xsi:type="dcterms:W3CDTF">2006-12-19T17:06:08Z</dcterms:created>
  <dcterms:modified xsi:type="dcterms:W3CDTF">2023-04-19T07:28:57Z</dcterms:modified>
</cp:coreProperties>
</file>